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815" windowHeight="7410" activeTab="2"/>
  </bookViews>
  <sheets>
    <sheet name="การค้า การลงทุน" sheetId="1" r:id="rId1"/>
    <sheet name="เกษตร" sheetId="2" r:id="rId2"/>
    <sheet name="ท่องเที่ยว" sheetId="3" r:id="rId3"/>
    <sheet name="ทรัพยากรธรรมชาติ" sheetId="4" r:id="rId4"/>
  </sheets>
  <definedNames>
    <definedName name="_xlnm.Print_Area" localSheetId="1">'เกษตร'!$A$1:$I$194</definedName>
    <definedName name="_xlnm.Print_Area" localSheetId="0">'การค้า การลงทุน'!$A$1:$J$44</definedName>
    <definedName name="_xlnm.Print_Area" localSheetId="3">'ทรัพยากรธรรมชาติ'!$A$1:$I$40</definedName>
    <definedName name="_xlnm.Print_Area" localSheetId="2">'ท่องเที่ยว'!$A$1:$J$172</definedName>
    <definedName name="_xlnm.Print_Titles" localSheetId="1">'เกษตร'!$3:$7</definedName>
    <definedName name="_xlnm.Print_Titles" localSheetId="0">'การค้า การลงทุน'!$3:$7</definedName>
    <definedName name="_xlnm.Print_Titles" localSheetId="3">'ทรัพยากรธรรมชาติ'!$3:$8</definedName>
    <definedName name="_xlnm.Print_Titles" localSheetId="2">'ท่องเที่ยว'!$3:$8</definedName>
  </definedNames>
  <calcPr fullCalcOnLoad="1"/>
</workbook>
</file>

<file path=xl/sharedStrings.xml><?xml version="1.0" encoding="utf-8"?>
<sst xmlns="http://schemas.openxmlformats.org/spreadsheetml/2006/main" count="1118" uniqueCount="664">
  <si>
    <t>รวมทั้งสิ้น</t>
  </si>
  <si>
    <t>งบดำเนินงาน</t>
  </si>
  <si>
    <t>งบลงทุน</t>
  </si>
  <si>
    <t>งบประมาณที่เสนอขอ (บาท)</t>
  </si>
  <si>
    <t xml:space="preserve">ลำดับ
</t>
  </si>
  <si>
    <t>โครงการ/กิจกรรมหลัก</t>
  </si>
  <si>
    <t>กิจกรรมย่อย</t>
  </si>
  <si>
    <t>งบรายจ่ายอื่น</t>
  </si>
  <si>
    <t>รวม</t>
  </si>
  <si>
    <t xml:space="preserve">ประเด็นยุทธศาสตร์ที่ 1 สร้างคุณค่าและความโดดเด่นด้านอุตสาหกรรมท่องเที่ยวและบริการ
</t>
  </si>
  <si>
    <t xml:space="preserve">ประเด็นยุทธศาสตร์ที่ 4 อนุรักษ์ ฟื้นฟูทรัพยากรธรรมชาติและสิ่งแวดล้อมอย่างบูรณาการและมีส่วนร่วมตอบสนองต่อการพัฒนาและใช้ประโยชน์อย่างยั่งยืนและเป็นธรรม
</t>
  </si>
  <si>
    <t xml:space="preserve"> </t>
  </si>
  <si>
    <t>การพัฒนาแหล่งน้ำพุร้อนในเขตอุทยานแห่งชาติ 5 แห่ง และอำเภอดอยสะเก็ด 1 แห่ง(ออบหลวง ดอยผ้าห่มปก ผาแดง ห้วยน้ำดัง แจ้ซ้อนและโป่งสามัคคี/กุ่ม อำเภอดอยสะเก็ด)</t>
  </si>
  <si>
    <t>ปรับปรุงเส้นทางศึกษาธรรมชาติน้ำตกแจ้ซ้อน อุทยานแห่งชาติแจ้ซ้อน</t>
  </si>
  <si>
    <t>พัฒนาศูนย์บริการนักท่องเที่ยวและสิ่งอำนวยความสะดวกแหล่งท่องเที่ยวน้ำพุร้อน อุทยานแห่งชาติแจ้ซ้อน</t>
  </si>
  <si>
    <t>หน่วยทดสอบและพัฒนาคุณภาพน้ำพุร้อนและผลิตภัณฑ์น้ำแร่และสปา</t>
  </si>
  <si>
    <t>หน่วยงาน</t>
  </si>
  <si>
    <t>สบอ.13</t>
  </si>
  <si>
    <t>คณะเภสัช มช.</t>
  </si>
  <si>
    <t>คณะเภสัชศาสตร์ มช.</t>
  </si>
  <si>
    <t>รวมโครงการที่ 1</t>
  </si>
  <si>
    <t xml:space="preserve"> โครงการตามรอยอารยธรรมล้านนาตะวันตกเพื่อการท่องเที่ยวเชิงวัฒนธรรม</t>
  </si>
  <si>
    <t>โครงการส่งเสริมการขยายตลาดท่องเที่ยวกลุ่มจังหวัดภาคเหนือตอนบน 1 ทั้งในประเทศและต่างประเทศ</t>
  </si>
  <si>
    <t>โครงการอำนวยความสะดวกและดูแลความปลอดภัยแก่นักท่องเที่ยวและสถานที่ท่องเที่ยว (Amazing Thai Host)</t>
  </si>
  <si>
    <t xml:space="preserve"> โครงการอนุรักษ์เอกสารโบราณล้านนา</t>
  </si>
  <si>
    <t xml:space="preserve"> สำนักงานการท่องเที่ยวและกีฬาจังหวัดเชียงใหม่ </t>
  </si>
  <si>
    <t>สถาบันวิจัยสังคม มหาวิทยาลัยเชียงใหม่</t>
  </si>
  <si>
    <t>สำนักงานวัฒนธรรมจังหวัดลำปาง</t>
  </si>
  <si>
    <t>สำนักงานวัฒนธรรมจังหวัดลำพูน</t>
  </si>
  <si>
    <t>โครงการพัฒนาสถาบันผ้าทอมือหริภุญชัยสู่ศูนย์กลางผ้าล้านนา</t>
  </si>
  <si>
    <t>โครงการก่อสร้างอาคารศูนย์แสดงสินค้าและการท่องเที่ยวนครลำปาง</t>
  </si>
  <si>
    <t>อ.บ.จ ลำพูน</t>
  </si>
  <si>
    <t>สำนักงานการท่องเที่ยวและกีฬาจังหวัดลำปาง</t>
  </si>
  <si>
    <t>โครงการปรับภูมิทัศน์พระธาตุปางหมู วัดปางหมู เพื่อเป็นแหล่งท่องเที่ยวใหม่</t>
  </si>
  <si>
    <t>สำนักงานโยธาธิการ มส.</t>
  </si>
  <si>
    <t>สำนักงานส่งเสริมการปกครองท้องถิ่น มส และเทศบาลเมือง มส</t>
  </si>
  <si>
    <t>รวมโครงการที่ 2</t>
  </si>
  <si>
    <t>โครงการส่งเสริมและพัฒนาศักยภาพ CBTการท่องเที่ยวโดยชุมชนจังหวัดแม่ฮ่องสอน</t>
  </si>
  <si>
    <t>โครงการการปรับปรุงภูมิทัศน์และลานจอดรถพื้นที่กางเต็นท์แหล่งท่องเที่ยวเขื่อนกิ่วคอหมา</t>
  </si>
  <si>
    <t>โครงการการส่งเสริมท่องเที่ยวเชิงอนุรักษ์ในพื้นที่โครงการอันเนื่องมาจากพระราชดำริ 13 แห่ง</t>
  </si>
  <si>
    <t>สำนักงานการท่องเที่ยวและกีฬาจังหวัดแม่ฮ่องสอน</t>
  </si>
  <si>
    <t>โครงการส่งน้ำและบำรุงรักษากิ่วลม-กิ่วคอหมา</t>
  </si>
  <si>
    <t>สำนักงานบริหารพื้นที่อนุรักษ์ที่ 16</t>
  </si>
  <si>
    <t>โครงการ 9 เส้นทางการท่องเที่ยวโครงการหลวงพัฒนาต้นน้ำตามรอยพระบาท</t>
  </si>
  <si>
    <t>โครงการ miracle lanna tourism sports</t>
  </si>
  <si>
    <t>โครงการพัฒนาโครงสร้างพื้นฐานเพื่อการท่องเที่ยว</t>
  </si>
  <si>
    <t xml:space="preserve"> คณะมนุษยศาสตร์ มช. </t>
  </si>
  <si>
    <t>รวมโครงการที่ 3</t>
  </si>
  <si>
    <t xml:space="preserve">Northern Heritage AR </t>
  </si>
  <si>
    <t>SIPA</t>
  </si>
  <si>
    <t xml:space="preserve">ตำรวจภูธรภาค 5 </t>
  </si>
  <si>
    <t xml:space="preserve">เทศบาลเมืองแม่ฮ่องสอน </t>
  </si>
  <si>
    <t>เทศบาลตำบลปาย</t>
  </si>
  <si>
    <t>Smart Lanna Tourism Platform เพื่อการท่องเที่ยว</t>
  </si>
  <si>
    <t xml:space="preserve">ประเด็นยุทธศาสตร์ที่ 2 ยกระดับ เชื่อมโยง สร้างเครือข่ายการค้า การลงทุน และการค้าชายแดนเพื่อเพิ่มศักยภาพในการแข่งขันทั้งในและต่างประเทศ
</t>
  </si>
  <si>
    <t>ปรับปรุงผิวจราจร ถนนในเขตรักษาพันธุ์สัตว์ป่าดอยเวียงหล้า เส้นทางบ้านห้วยต้นนุ่น - จุดผ่อนปรนการค้าบ้านห้วยต้นนุ่น ระยะทาง 9,700 เมตร ตำบลแม่เงา อำเภอขุนยวม จังหวัดแม่ฮ่องสอน</t>
  </si>
  <si>
    <t>ก่อสร้างถนนคอนกรีตเสริมเหล็ก มส. 3004 แยกทางหลวง 105 บ้านแม่สามแลบ อำเภอสบเมย จังหวัดแม่ฮ่องสอน ระยะทางรวม 19 กิโลเมตร</t>
  </si>
  <si>
    <t xml:space="preserve">พัฒนาและปรับปรุงเส้นทางเพื่อส่งเสริมการค้าชายแดน สายทาง มส.ถ.1-0005 บ้านท่าข้าม - บ้านเสาหิน ตำบลบ้านกาศ อำเภอแม่สะเรียง จังหวัดแม่ฮ่องสอน
</t>
  </si>
  <si>
    <t xml:space="preserve">กิจกรรม Incoming  ส่งเสริม    ความสัมพันธ์ผู้ประกอบการค้า การ ลงทุนกับประเทศเพื่อนบ้าน
</t>
  </si>
  <si>
    <t>สำนักบริหารพื้นที่อนุรักษ์ที่ 16 สาขาแม่สะเรียง</t>
  </si>
  <si>
    <t>สำนักงานแขวงทางหลวงชนบทแม่ฮ่องสอน</t>
  </si>
  <si>
    <t xml:space="preserve">องค์การบริหารส่วนจังหวัดแม่ฮ่องสอน
</t>
  </si>
  <si>
    <t>สำนักงานพาณิชย์จังหวัดแม่ฮ่องสอน</t>
  </si>
  <si>
    <t>ศูนย์ส่งเสริมอุตสาหกรรมภาคที่ 1</t>
  </si>
  <si>
    <t>ยกระดับการผลิตหัตถอุตสาหกรรมภาคเหนือตอนบน 1 สู่ฐานการผลิตเชิงสร้างสรรค์</t>
  </si>
  <si>
    <t>พัฒนาพื้นที่ชุมชนสร้างสรรค์</t>
  </si>
  <si>
    <t xml:space="preserve">สร้างและพัฒนานักธุรกิจรุ่นใหม่ในอุตสาหกรรมเป้าหมายเชื่อมโยงระบบดิจิทัล (Lanna Digital Economy for SMEs Startup) </t>
  </si>
  <si>
    <t xml:space="preserve">ยกระดับการผลิตหัตถอุตสาหกรรมเชิงสร้างสรรค์ </t>
  </si>
  <si>
    <t>สำนักงานพัฒนาชุมชน 4 จังหวัด / ศูนย์ส่งเสริมอุตสาหกรรมภาคที่ 1 / สำนักงานอุตสาหกรรม 4 จังหวัด</t>
  </si>
  <si>
    <t>ศูนย์ส่งเสริมอุตสาหกรรมภาคที่ 1 / หอการค้า / สภาอุตสาหกรรม</t>
  </si>
  <si>
    <t>สำนักงานอุตสาหกรรม 4 จังหวัด / สำนักงานพัฒนาชุมชน 4 จังหวัด</t>
  </si>
  <si>
    <t xml:space="preserve">ASEAN DESIGN &amp; BUSINESS CENTER </t>
  </si>
  <si>
    <t>เชื่อมโยงผลิตภัณฑ์หัตถอุตสาหกรรมสู่ตลาดที่มีศักยภาพ</t>
  </si>
  <si>
    <t xml:space="preserve">สำนักงานพาณิชย์จังหวัดเชียงใหม่   </t>
  </si>
  <si>
    <t xml:space="preserve">สำนักงานพัฒนาชุมชน 4 จังหวัด </t>
  </si>
  <si>
    <t xml:space="preserve">พัฒนาเศรษฐกิจท้องถิ่นด้วยอุตสาหกรรม ไมซ์ล้านนา (Lanna MICE-Driven Economy 4.0)
</t>
  </si>
  <si>
    <t>Lanna Upper ASEAN / GMS MICE Hub</t>
  </si>
  <si>
    <t>ศูนย์ความเป็นเลิศด้านไมซ์ มหาวิทยาลัยเชียงใหม่</t>
  </si>
  <si>
    <t>สำนักงานบริหารพื้นที่อนุรักษ์ที่ 13</t>
  </si>
  <si>
    <t>สำนักงานท่องเที่ยวและกีฬาจังหวัดเชียงใหม่</t>
  </si>
  <si>
    <t>คณะพยาบาลศาสตร์ และคณะเภสัชศาสตร์ มหาวิทยาลัยเชียงใหม่</t>
  </si>
  <si>
    <t>การประชาสัมพันธ์และแนะนำสถานที่ท่องเที่ยวสปาและน้ำพุร้อน</t>
  </si>
  <si>
    <t>คณะมนุษยศาสตร์ มหาวิทยาลัยเชียงใหม่</t>
  </si>
  <si>
    <t>สำนักงานพัฒนาชุมชนเชียงใหม่ / 4 จว.</t>
  </si>
  <si>
    <t>พัฒนาขีดความสามารถด้านนวัตกรรมเชิงสร้างสรรค์สำหรับบุคลากรในอุตสาหกรรมการท่องเที่ยวและการบริการ</t>
  </si>
  <si>
    <t>การส่งเสริมชุมชนเชิงวัฒนธรรมตามแนวประชารัฐ</t>
  </si>
  <si>
    <t xml:space="preserve">โครงการส่งเสริมการดูแลผู้สูงอายุ สู่เศรษฐกิจสร้างสรรค์และเมืองน่าอยู่น่าเที่ยวสำหรับผู้สูงอายุ </t>
  </si>
  <si>
    <t>โครงการ Smart City for Aging Tourism in Upper North 1 Thailand</t>
  </si>
  <si>
    <t xml:space="preserve">โครงการ Northern  Long Stay Fair 2018   </t>
  </si>
  <si>
    <t>โครงการ Long Stay สุขภาพ (Healthy Long Stay)</t>
  </si>
  <si>
    <t>โครงการส่งเสริมการท่องเที่ยวเชิงรุกสำหรับนักท่องเที่ยวคุณภาพ ( Lanna High End)</t>
  </si>
  <si>
    <t>โครงการพัฒนาศักยภาพกลุ่มท่องเที่ยวเชิงสุขภาพและธุรกิจสปาเพื่อรองรับนักท่องเที่ยวชาวจีน</t>
  </si>
  <si>
    <t>โครงการมหกรรมอาหารพื้นถิ่นเพื่อส่งเสริมการท่องเที่ยว Lanna crusine for cultural tourism</t>
  </si>
  <si>
    <t xml:space="preserve"> สำนักงานการท่องเที่ยวและกีฬาจังหวัดลำปาง</t>
  </si>
  <si>
    <t xml:space="preserve">กิจกรรม ส่งเสริมการค้าชายแดนในจังหวัดที่มีจุดผ่อนปรนการค้ากลุ่มจังหวัดภาคเหนือตอนบน 1
</t>
  </si>
  <si>
    <t>พัฒนาหมู่บ้านอัตลักษณ์หัตถกรรมล้านนา 29 หมู่บ้าน /  หมู่บ้านอุตสาหกรรมสร้างสรรค์ (Creative Industry Village : CIV) 4 ชุมชน</t>
  </si>
  <si>
    <t>ยกระดับผลิตภัณฑ์หัตถอุตสาหกรรม กลุ่มผ้าและเครื่องแต่งกาย ของใช้ของที่ระลึก (3-5 ดาว) 422 ผลิตภัณฑ์ / กลุ่ม Fashion และ Lifestyle (4-5 ดาว) 200 ผลิตภัณฑ์ / ทดสอบตลาดแบบ Customise (Roadshow 4 ภูมิภาค และเข้าร่วมงานแสดงสินค้าระดับนานาชาติ 2 ครั้ง)</t>
  </si>
  <si>
    <t xml:space="preserve">ศูนย์ ASEAN DESIGN  CENTER  เป็นจุดแสดงสินค้า และเชื่อมโยงการค้าสำหรับผู้ประกอบการในภูมิภาค จับคู่ธุรกิจเจรจาการค้าระหว่างผู้ประกอบการไทยและผู้นำเข้าจากต่างประเทศ / ส่งเสริมและพัฒนาตลาดกลางสินค้าอาเซียน (ASEAN HUB) </t>
  </si>
  <si>
    <t>พัฒนาตลาดนัดชุมชน (Community Market) / ส่งเสริมช่องทางการตลาดภายในประเทศ / จัดงาน Creative Unseen OTOP</t>
  </si>
  <si>
    <t>เตรียมความพร้อมด้านไมซ์ให้ธุรกิจท้องถิ่น</t>
  </si>
  <si>
    <t>สำนักงานอุตสาหกรรมจังหวัดเชียงใหม่</t>
  </si>
  <si>
    <t>สร้างฐานข้อมูลไมซ์ล้านนา  (Lanna One Stop MICE Database)</t>
  </si>
  <si>
    <t>อบรมบุคลากรล้านนาไมซ์ (Lanna MICE Academy)</t>
  </si>
  <si>
    <t xml:space="preserve">สร้างเครือข่ายไมซ์ล้านนา
</t>
  </si>
  <si>
    <t xml:space="preserve">สำนักงานจังหวัดเชียงใหม่
</t>
  </si>
  <si>
    <t>ยกระดับงานประชุมวิชาการสนับสนุนล้านนา 4.0</t>
  </si>
  <si>
    <t xml:space="preserve"> พัฒนาโปรแกรมท่องเที่ยวรับกลุ่มไมซ์</t>
  </si>
  <si>
    <t>สำนักงานการท่องเที่ยวและกีฬาจังหวัดเชียงใหม่</t>
  </si>
  <si>
    <t>สร้างบริการไมซ์สร้างสรรค์เชื่อมโยงล้านนา</t>
  </si>
  <si>
    <t xml:space="preserve">สำนักงานพัฒนาพิงคนคร </t>
  </si>
  <si>
    <t xml:space="preserve"> ทำการตลาดเชิงรุกเทศกาลท้องถิ่นสู่สากล (Local) Events to International Festival</t>
  </si>
  <si>
    <t>จัดทำสื่อและประชาสัมพันธ์ล้านนาไมซ์เชิงรุก</t>
  </si>
  <si>
    <t>ประเมินผลกระทบทางเศรษฐกิจของกิจกรรมไมซ์</t>
  </si>
  <si>
    <t xml:space="preserve">ประเด็นยุทธศาสตร์ที่ 3 พัฒนาเกษตรมูลค่าเพิ่มสูงสู่ตลาดทั้งในและต่างประเทศ
</t>
  </si>
  <si>
    <t>เสริมสันเขื่อนเพิ่มความจุอ่างเก็บน้ำแม่นาป๊ากอันเนื่องมาจากพระราชดำริ</t>
  </si>
  <si>
    <t>จังหวัดเชียงใหม่</t>
  </si>
  <si>
    <t>สำนักงานชลประทานที่ 1</t>
  </si>
  <si>
    <t>จังหวัดลำพูน</t>
  </si>
  <si>
    <t>โครงการประตูระบายน้ำดอยแต</t>
  </si>
  <si>
    <t>ปรับปรุงฝายบ้านยู้</t>
  </si>
  <si>
    <t>ปรับปรุงลำเหมืองท่าวังตาล  (ลำเหมืองแควแม่นกเค้า)</t>
  </si>
  <si>
    <t>ปรับปรุงเหมืองพญาคำ  (ลำเหมืองร้อง)</t>
  </si>
  <si>
    <t>ปรับปรุงเหมืองสารภี-ยางเนิ้ง</t>
  </si>
  <si>
    <t>ปรับปรุงระบบส่งน้ำฝายรูบ้วน  สนับสนุนพื้นที่เกษตรแปลงใหญ่</t>
  </si>
  <si>
    <t>ปรับปรุงระบบส่งน้ำอ่างเก็บน้ำห้วยแม่ข้อน</t>
  </si>
  <si>
    <t>ปรับปรุงระบบส่งน้ำฝายน้ำฝางลูกที่ 11  สนับสนุนพื้นที่เกษตรแปลงใหญ่</t>
  </si>
  <si>
    <t>ฝายแม่ขักตัวที่ 5 พร้อมระบบส่งน้ำ</t>
  </si>
  <si>
    <t>ปรับปรุงระบบส่งน้ำอ่างเก็บน้ำแม่แหลงหลวง สนับสนุนพื้นที่เกษตรแปลงใหญ่</t>
  </si>
  <si>
    <t>ปรับปรุงฝายต้นเดื่อพร้อมระบบส่งน้ำและอาคารประกอบ  ระยะที่ 2</t>
  </si>
  <si>
    <t>ปรับปรุงฝายสันปงพร้อมระบบส่งน้ำและอาคารประกอบ  (ระยะที่ 2)</t>
  </si>
  <si>
    <t>ระบบส่งน้ำฝายดอยแช่</t>
  </si>
  <si>
    <t>สถานีสูบน้ำด้วยไฟฟ้าสบแม่ข่าพร้อมประตูระบายน้ำ</t>
  </si>
  <si>
    <t>สถานีสูบน้ำด้วยไฟฟ้าพร้อมระบบส่งน้ำอ่างแม่จอก</t>
  </si>
  <si>
    <t>สถานีสูบน้ำด้วยไฟฟ้าพร้อมระบบส่งน้ำ บ้านแม่แอน</t>
  </si>
  <si>
    <t>สถานีสูบน้ำด้วยไฟฟ้าพร้อมระบบส่งน้ำ บ้านนากบ (2)</t>
  </si>
  <si>
    <t>สถานีสูบน้ำด้วยไฟฟ้าพร้อมระบบส่งน้ำ บ้านม่อนฤาษี</t>
  </si>
  <si>
    <t>สถานีสูบน้ำด้วยไฟฟ้าพร้อมระบบส่งน้ำ บ้านสองแคว</t>
  </si>
  <si>
    <t>สถานีสูบน้ำด้วยไฟฟ้าพร้อมระบบส่งน้ำ บ้านป่าไผ่</t>
  </si>
  <si>
    <t>จังหวัดแม่ฮ่องสอน</t>
  </si>
  <si>
    <t>สถานีสูบน้ำด้วยไฟฟ้าพร้อมระบบส่งน้ำบ้านแม่เตี๋ย</t>
  </si>
  <si>
    <t>ปรับปรุงฝายสันกู่พร้อมอาคารประกอบ</t>
  </si>
  <si>
    <t>ปรับปรุงระบบส่งน้ำอ่างฯแม่เตี๊ยะ  ระยะที่  1</t>
  </si>
  <si>
    <t xml:space="preserve">ปรับปรุงระบบส่งน้ำบ้านแกน้อย </t>
  </si>
  <si>
    <t>ปรับปรุงระบบส่งน้ำอ่างฯห้วยฝึก  ระยะที่  1</t>
  </si>
  <si>
    <t>ฝายห้วยหินหลวงพร้อมระบบส่งน้ำ โครงการขยายผลโครงการหลวง เพื่อแก้ปัญหาพื้นที่ปลูกฝิ่นอย่างยั่งยืน</t>
  </si>
  <si>
    <t>ปรับปรุงขยายระบบส่งน้ำอ่างเก็บน้ำห้วยฮ่องไคร้ 2</t>
  </si>
  <si>
    <t>ปรับปรุงระบบส่งน้ำอ่างเก็บน้ำห้วยฮ่องไคร้ 4</t>
  </si>
  <si>
    <t>ปรับปรุง เพิ่มประสิทธิภาพการระบายน้ำของคลอง 2 ขวา 20ซ้าย</t>
  </si>
  <si>
    <t>ระบบส่งน้ำฝายไชยา 7 จัดหาน้ำสนับสนุนศูนย์พัฒนาโครงการหลวงแกน้อย</t>
  </si>
  <si>
    <t>ปรับปรุงระบบส่งน้ำอ่างฯห้วยทราย  ระยะที่  1</t>
  </si>
  <si>
    <t>ปรับปรุงระบบส่งน้ำ อ่างเก็บน้ำแม่นาป๊าก</t>
  </si>
  <si>
    <t>ปรับปรุงระบบส่งน้ำ  อ่างฯห้วยแม่ทะ  ระยะที่ 1</t>
  </si>
  <si>
    <t>ระบบส่งน้ำฝายแม่ใจลูกที่ 1,3,4</t>
  </si>
  <si>
    <t>ปรับปรุงขยายระบบส่งน้ำเหมืองห้า เขื่อนแม่กวงอุดมธารา อันเนื่องมาจากพระราชดำริ</t>
  </si>
  <si>
    <t>ฝายห้วยเป้าพร้อมระบบส่งน้ำ จัดหาน้ำสนับสนุนโครงการขยายผลโครงการหลวงลุ่มน้ำปิงตอนบน บ้านห้วยเป้า</t>
  </si>
  <si>
    <t>ปรับปรุงระบบส่งน้ำอ่างฯแม่กลางพาด  ระยะที่  1</t>
  </si>
  <si>
    <t>ปรับปรุงระบบส่งน้ำอ่างฯแม่เฮี้ยน  ระยะที่  1</t>
  </si>
  <si>
    <t>ระบบส่งน้ำและอาคารประกอบอ่างเก็บน้ำห้วยงู</t>
  </si>
  <si>
    <t>ปรับปรุงฝายแม่อวมตอนบนพร้อมระบบส่งน้ำ</t>
  </si>
  <si>
    <t>ปรับปรุงระบบส่งน้ำ อ่างเก็บน้ำห้วยขมิ้น จัดหาน้ำสนับสนุนศูนย์พัฒนาโครงการหลวงแม่ทาเหนือ</t>
  </si>
  <si>
    <t xml:space="preserve">ระบบส่งน้ำบ้านแม่ฮะพร้อมอาคารประกอบ จัดหาน้ำสนับสนุนศูนย์พัฒนาโครงการหลวงห้วยเสี้ยว
</t>
  </si>
  <si>
    <t>ปรับปรุงระบบส่งน้ำอ่างฯห้วยโป่ง  ระยะที่  1</t>
  </si>
  <si>
    <t>ปรับปรุงระบบส่งน้ำอ่างฯห้วยเป้า  ระยะที่  1</t>
  </si>
  <si>
    <t>ปรับปรุงระบบส่งน้ำอ่างฯแม่นาเกิน  ระยะที่  1</t>
  </si>
  <si>
    <t>ปรับปรุงระบบส่งน้ำอ่างฯแม่หอพระ  ระยะที่ 1</t>
  </si>
  <si>
    <t>ปรับปรุงระบบส่งน้ำอ่างเก็บน้ำแม่สาบ (ปรับปรุงระบบส่งน้ำฝายหลวงแม่สาบ) ระยะสุดท้าย</t>
  </si>
  <si>
    <t>งานเพิ่มประสิทธิภาพการส่งน้ำโครงการอ่างเก็บน้ำโป่งจ้อ (ระยะที่ 4)</t>
  </si>
  <si>
    <t>ปรับปรุงระบบส่งน้ำคลอง 3L ปตร.ท่าวังตาล (เหมืองท่าวังตาล)กม.0+0.00 ถึงกม. 1+0.00</t>
  </si>
  <si>
    <t>ปรับปรุงขยายระบบคลองส่งน้ำท่อ 2ขวา-ฝั่งซ้าย  เขื่อนแม่งัดสมบูรณ์ชล อันเนื่องมาจากพระราชดำริ</t>
  </si>
  <si>
    <t>ปรับปรุงขยายระบบคลองส่งน้ำฝั่งซ้าย LMC (ระยะที่ 1)  เขื่อนแม่งัดสมบูรณ์ชล อันเนื่องมาจากพระราชดำริ</t>
  </si>
  <si>
    <t>ปรับปรุงขยายระบบส่งน้ำฝายสิงห์เสร็จ ลำน้ำแม่โป่ง เขื่อนแม่กวงอุดมธารา อันเนื่องมาจากพระราชดำริ</t>
  </si>
  <si>
    <t>ปรับปรุงขยายคลองส่งน้ำสายซอย 3R-LMC พร้อมอาคารประกอบ เขื่อนแม่กวงอุดมธารา อันเนื่องมาจากพระราชดำริ</t>
  </si>
  <si>
    <t>ปรับปรุงขยายระบบส่งน้ำอ่างเก็บน้ำแม่หาง</t>
  </si>
  <si>
    <t>ปรับปรุงขยายระบบส่งน้ำอ่างเก็บน้ำห้วยแทง</t>
  </si>
  <si>
    <t>ปรับปรุงขยายระบบส่งน้ำอ่างเก็บน้ำห้วยเดื่อ</t>
  </si>
  <si>
    <t>ปรับปรุงขยายระบบส่งน้ำอ่างเก็บน้ำห้วยน้ำดิบ</t>
  </si>
  <si>
    <t>ปรับปรุงขยายระบบส่งน้ำอ่างเก็บน้ำห้วยตึง</t>
  </si>
  <si>
    <t>ปรับปรุงขยายระบบส่งน้ำงานจัดหาน้ำสนับสนุนโครงการธนาคารอาหารชุมชน(Food Bank)</t>
  </si>
  <si>
    <t>ปรับปรุงขยายระบบส่งน้ำอ่างเก็บน้ำห้วยโป่ง</t>
  </si>
  <si>
    <t>ฝายบ้านห้วยฟานพร้อมระบบส่งน้ำ</t>
  </si>
  <si>
    <t>ฝายบ้านนาจลองพร้อมระบบส่งน้ำ</t>
  </si>
  <si>
    <t>ระบบส่งน้ำฝายแม่จอน (ระยะที่ 2)</t>
  </si>
  <si>
    <t>สถานีสูบน้ำด้วยไฟฟ้าพร้อมระบบส่งน้ำห้วยมะเกลือ</t>
  </si>
  <si>
    <t>กรมชลประทาน โครงการชลประทานลำปาง</t>
  </si>
  <si>
    <t>สถานีสูบน้ำด้วยไฟฟ้าพร้อมระบบส่งน้ำบ้านนายาง</t>
  </si>
  <si>
    <t>สถานีสูบน้ำด้วยไฟฟ้าพร้อมระบบส่งน้ำบ้านหนองหอย</t>
  </si>
  <si>
    <t>ฝายทุ่งกว๋าวพร้อมระบบส่งน้ำ</t>
  </si>
  <si>
    <t>กรมชลประทาน โครงการก่อสร้าง 2</t>
  </si>
  <si>
    <t>กรมชลประทาน คบ.กิ่วลม-กิ่วคอหมา</t>
  </si>
  <si>
    <t>ฝายแม่แก้พร้อมระบบส่งน้ำ</t>
  </si>
  <si>
    <t>ฝายห้วยเตียพร้อมระบบส่งน้ำ</t>
  </si>
  <si>
    <t>ระบบส่งน้ำอ่างเก็บน้ำแม่แมะ</t>
  </si>
  <si>
    <t>ระบบส่งน้ำฝายน้ำงาว (ระยะที่ 2)</t>
  </si>
  <si>
    <t xml:space="preserve">ปรับปรุงระบบส่งน้ำฝายปางดะ </t>
  </si>
  <si>
    <t xml:space="preserve">ปรับปรุงระบบส่งน้ำฝายแม่มอน (แยกทุ่งทอง) ระยะ 2   </t>
  </si>
  <si>
    <t>สนง.เกษตรจังหวัดเชียงใหม่</t>
  </si>
  <si>
    <t>สนง.เกษตรจังหวัดแม่ฮ่องสอน</t>
  </si>
  <si>
    <t xml:space="preserve">   - อบรมให้ความรู้ 1 จุด</t>
  </si>
  <si>
    <t xml:space="preserve">   - สนับสนุนรถแทรกเตอร์ 1 จุด</t>
  </si>
  <si>
    <t xml:space="preserve">   - สนับสนุนรถเกี่ยว/นวด 1 จุด </t>
  </si>
  <si>
    <t>สนง.เกษตรจังหวัดลำปาง</t>
  </si>
  <si>
    <t xml:space="preserve">   - อบรมให้ความรู้ 8 จุด</t>
  </si>
  <si>
    <t xml:space="preserve">   - สนับสนุนรถแทรกเตอร์พร้อมอุปกรณ์ 8 จุด</t>
  </si>
  <si>
    <t xml:space="preserve">   - สนับสนุนรถเกี่ยว/นวด 8 จุด </t>
  </si>
  <si>
    <t>ที่ทำการปกครองอำเภอ
ดอยสะเก็ด</t>
  </si>
  <si>
    <t>โครงการที่ 1</t>
  </si>
  <si>
    <t>สร้างห้องปฏิบัติการตรวจวิเคราะห์สารพิษตกค้างในผักผลไม้</t>
  </si>
  <si>
    <t>ถ่ายทอดเทคโนโลยีการผลิตหอมแดงและดอกหอมแดงนอกฤดู</t>
  </si>
  <si>
    <t>โครงการที่ 2</t>
  </si>
  <si>
    <t>โครงการส่งเสริมอนุรักษ์ ฟื้นฟู  ทรัพยากรธรรมชาติและสิ่งแวดล้อมโดยการมีส่วนร่วมจากทุกภาคส่วน</t>
  </si>
  <si>
    <t>โครงการจัดการน้ำเสียและขยะชุมชนสู่อนาคตเมืองสีเขียว</t>
  </si>
  <si>
    <t>การผันน้ำจากลำน้ำแม่สาผ่านลำเหมืองสาเข้าสู่คลองแม่ข่าเพื่อเป็นน้ำต้นทุนแก้ไขปัญหาน้ำเสียของคลองแม่ข่า จ.เชียงใหม่ด</t>
  </si>
  <si>
    <t xml:space="preserve"> พัฒนาระบบสารสนเทศเพื่อเฝ้าระวังและติดตามตรวจสอบปริมาณและคุณภาพน้ำ และจัดทำระบบบัดน้ำเสียโดยใช้หลักการธรรมชาติฟื้นฟูธรรมชาติในลำน้ำคูคลองที่มีปัญหาน้ำเสีย เพื่อสนับสนุนการเป็นเมืองสีเขียวและการดำเนินงานด้านการประมงน้ำจืด</t>
  </si>
  <si>
    <t>การคัดแยกขยะต้นทางโดยประชารัฐ กลุ่มจังหวัดภาคเหนือตอนบน ๑</t>
  </si>
  <si>
    <t>การก่อสร้างบ่อฝั่งกลบขยะ จ.แม่ฮ่องสอน</t>
  </si>
  <si>
    <t>สร้างมูลค่าเพิ่มให้กับวัสดุเหลือทิ้งจากโรงงานคัดบรรจุผักสดและแปรรูปอาหาร</t>
  </si>
  <si>
    <t>การอนุรักษ์ ฟื้นฟู ต้นยางนา - ต้นขี้เหล็ก ในเขตพื้นที่คุ้มครองสิ่งแวดล้อมอำเภอสารภี จังหวัดเชียงใหม่</t>
  </si>
  <si>
    <t>การพัฒนาพื้นที่สีเขียว 9 ไร่ บนถนนเจริญประเทศ " Hug  เมือง ฮักสวน (เจริญประเทศ)"</t>
  </si>
  <si>
    <t>การพัฒนาองค์ความรู้เรื่องนโยบายสาธารณะ และการวางยุทธศาสตร์ระยะยาว เพื่อการพัฒนาอย่างยั่งยืน</t>
  </si>
  <si>
    <t>พัฒนาเมืองเก่ายุค ๑ เมืองลำปาง</t>
  </si>
  <si>
    <t xml:space="preserve">การก่อสร้างระบบประปา เพื่อพัฒนาคุณภาพชีวิตของประชาชน </t>
  </si>
  <si>
    <t>เพิ่มพื้นที่สีเขียวโดยไผ่</t>
  </si>
  <si>
    <t xml:space="preserve">การพัฒนาเมืองเก่าเชียงใหม่สู่เมืองมรดกโลก  (ตัวอาคารพิพิธภัณฑ์ "พวกแต้มทอง" อาคารทางศาสนา และพื้นที่โดยรอบภายในของวัดพวกแต้ม จังหวัดเชียงใหม่) </t>
  </si>
  <si>
    <t>โครงการเสริมสร้างศักยภาพประชารัฐปลอดภัยพิบัติสาธารณภัย</t>
  </si>
  <si>
    <t>พัฒนาระบบสารสนเทศการติดตามและเฝ้าระวังสถานการณ์น้ำเพื่อการเตือนภัยน้ำท่วมในพื้นที่เสี่ยงภัยน้ำท่วมของกลุ่มจังหวัดเหนือตอนบน 1</t>
  </si>
  <si>
    <t>พัฒนาและปรับปรุงประสิทธิภาพระบบเตือนภัยดินถล่มและน้ำป่าไหลหลาก</t>
  </si>
  <si>
    <t>รวมทั้งสื้น</t>
  </si>
  <si>
    <t>โครงการการเสริมสร้างศักยภาพการท่องเที่ยวเชิงผจญภัย เขตพื้นที่อนุรักษ์</t>
  </si>
  <si>
    <t>โครงการอบรมหลักสูตร เพื่อดูแลผู้สูงอายุ ระยะยาว</t>
  </si>
  <si>
    <t xml:space="preserve">กิจกรรมการสัมมนาการค้าชายแดน Border Trade Forun การพัฒนาองค์ความรู้ การประสานข้อมูล การสนับสนุนโอกาสการอำนวยความสะดวก แก้ไขปัญหาทางการค้า และที่เกี่ยวข้อง
</t>
  </si>
  <si>
    <t xml:space="preserve">กิจกรรม Road Show/Business Matching ในประเทศ จำนวน 2 ครั้ง
</t>
  </si>
  <si>
    <t>โครงการยกระดับมาตรฐานและเพิ่มประสิทธิภาพทางหลวง ทางหลวงหมายเลข 11 ตอน ไชยสถาน - เชียงใหม่ ระหว่าง กม. 561+000 - กม.562+651 LT</t>
  </si>
  <si>
    <t>โครงการยกระดับมาตรฐานและเพิ่มประสิทธิภาพทางหลวง ทางหลวงหมายเลข 118 ตอน เชียงใหม่ - ดอยนางแก้ว ระหว่าง กม. 2+000 - กม.4+500</t>
  </si>
  <si>
    <t>แขวงทางหลวงชนบท เชียงใหม่</t>
  </si>
  <si>
    <t>แขวงทางหลวงเชียงใหม่ที่ 2</t>
  </si>
  <si>
    <t xml:space="preserve">แขวงทางหลวงเชียงใหม่ที่ 1 </t>
  </si>
  <si>
    <t>แขวงทางหลวงเชียงใหม่ที่ 3</t>
  </si>
  <si>
    <t>สำนักชลประทานที่ 1</t>
  </si>
  <si>
    <t>โครงการปรับปรุงทางโครงสร้างระบายน้ำและติดตั้งอุปกรณ์อำนวยความปลอดภัยบริเวณถนนราชพฤกษ์เชียงใหม่ ระยะทาง 2.6 กิโลเมตร 6 ช่องจราจร</t>
  </si>
  <si>
    <t>โครงการปรับปรุงทางโครงสร้างระบายน้ำและติดตั้งอุปกรณ์อำนวยความปลอดภัยบริเวณแยกทางหลวงหมายเลข 1001 - น้ำตกบัวตอง ระยะทง 3.5 กิโลเมตร</t>
  </si>
  <si>
    <t>โครงการปรับปรุงทาง โครงสร้างระบายน้ำและติดตั้งอุปกรณ์อำนวยความปลอดภัย บริเวณแยกทางหลวงหมายเลข 108 - อุทยานแห่งชาติแม่วาง ระยะทาง 7 กิโลเมตร</t>
  </si>
  <si>
    <t>โครงการปรับปรุงโครงสร้างระบายน้ำและติดตั้งอุปกรณ์อำนวยความปลอดภัยสายทางเข้าโคร้งการสถานีสาธิตและถ่ายทอดการเกษตรป่าไม้สิ่งแวดล้อม อันเนื่องมาจากพระราชดำริบ้านแปกแซม อำเภอเวียงแหง ระยะทาง 7 กิโลเมตร</t>
  </si>
  <si>
    <t>โครงการปรับปรุงโครงสร้างระบายน้ำและติดตั้งอุปกรณ์อำนวยความปลอดภัยบริเวณแยกทางหลวงชนบท ชม.3035 - อุทยานแห่งชาติออบขาน ระยะทาง 12.3 กิโลเมตร</t>
  </si>
  <si>
    <t>โครงการปรับปรุงโครงสร้างระบายน้ำและติดตั้งอุปกรณ์อำนวยความปลอดภัยบริเวณแยกทางหลวงชนบท 1095 - บ้านเมืองกึ๊ด ระยะทาง 7 กิโลเมตร</t>
  </si>
  <si>
    <t>โครงการปรับปรุงโครงสร้างระบายน้ำและติดตั้งอุปกรณ์อำนวยความปลอดภัยบริเวณแยกทางหลวงชนบท 107-บ้านเมืองคอง ระยะทาง 10 กิโลเมตร</t>
  </si>
  <si>
    <t>จังหวัดลำปาง</t>
  </si>
  <si>
    <t xml:space="preserve">งานเสริมผิวแอสฟัลท์ติกคอนกรีต ทางหลวงหมายเลข 1348 ตอน ทางเข้าโรงไฟฟ้าแม่เมาะ ระหว่าง กม.0+300 - กม.3+650 </t>
  </si>
  <si>
    <t>แขวงทางหลวงลำปางที่ 1</t>
  </si>
  <si>
    <t xml:space="preserve">งานเสริมผิวแอสฟัลท์ติกคอนกรีต ทางหลวงหมายเลข 1348 ตอน ทางเข้าโรงไฟฟ้าแม่เมาะ ระหว่าง กม.3+700 - กม.8+200  </t>
  </si>
  <si>
    <t xml:space="preserve">งานเสริมผิวแอสฟัลท์ติกคอนกรีต ทางหลวงหมายเลข 1348 ตอน ทางเข้าโรงไฟฟ้าแม่เมาะ ระหว่าง กม.8+250 - กม.14+200 เป็นช่วงๆ  </t>
  </si>
  <si>
    <t xml:space="preserve">งานเสริมผิวแอสฟัลท์ติกคอนกรีต ทางหลวงหมายเลข 127 ตอน ทางเลี่ยงเมืองลำปาง ระหว่าง กม.0+050 - กม.8+475 </t>
  </si>
  <si>
    <t xml:space="preserve">งานเสริมผิวแอสฟัลท์ติกคอนกรีต ทางหลวงหมายเลข 11 ตอนปางมะโอ - ป่าขาม ระหว่าง กม.447+660 - กม.451+775
</t>
  </si>
  <si>
    <t>งานเสริมผิวแอสฟัลท์ติกคอนกรีต ทางหลวงหมายเลข 11 ตอนปางมะโอ - ป่าขาม ระหว่าง กม.443+900 - กม.447+350</t>
  </si>
  <si>
    <t>กิจกรรมยกระดับมาตรฐานและเพิ่มประสิทธิภาพทางหลวง ในทางหลวงหมายเลข 1 ตอน บ้านหวด - แม่กา ระหว่าง กม.787+400 - กม.788+950</t>
  </si>
  <si>
    <t>แขวงทางหลวงลำปางที่ 2</t>
  </si>
  <si>
    <t>กิจกรรมยกระดับมาตรฐานและเพิ่มประสิทธิภาพทางหลวง ในทางหลวงหมายเลข 1 ตอน บ้านหวด - แม่กา ระหว่าง กม.774+700 - กม.775+300</t>
  </si>
  <si>
    <t>กิจกรรมยกระดับมาตรฐานและเพิ่มประสิทธิภาพทางหลวง ในทางหลวงหมายเลข 1157 ตอน ท่าล้อ - เมืองปาน ระหว่าง กม.0+000 - กม.3+000</t>
  </si>
  <si>
    <t>กิจกรรมยกระดับมาตรฐานและเพิ่มประสิทธิภาพทางหลวง ในทางหลวงหมายเลข 1335 ตอน ห้วยเดื่อ - หัวทุ่ง - แจ้ห่ม ระหว่าง กม.0+000 - กม.41+208</t>
  </si>
  <si>
    <t>การปรับปรุงซ่อมแซมถนนแอสฟัลท์สายทางอำเภอปายจังหวัดแม่ฮ่องสอนเชื่อมต่ออำเภอกัลยาณิวัฒนา จังหวัดเชียงใหม่ (ถนนแผ่นดินหมายเลข 1265)</t>
  </si>
  <si>
    <t>แขวงการทางแม่ฮ่องสอน</t>
  </si>
  <si>
    <t>ก่อสร้างและปรับปรุงทางเข้าสู่อุทยานแห่งชาติดอยขุนตาล เชื่อมโยงจังหวัดลำปางและอำเภอแม่ออน จังหวัดเชียงใหม่ ระยะทาง 11 กิโลเมตร</t>
  </si>
  <si>
    <t>แขวงทางหลวงชนบทลำพูน</t>
  </si>
  <si>
    <t xml:space="preserve">โครงการปรับปรุงถนนสายเลียบทางรถไฟเชียงใหม่-ลำพูน (ฝั่งตะวันตกระยะทาง 2.250 กม. และฝั่งตะวันออก ระยะทาง 4.620 กม.) </t>
  </si>
  <si>
    <t xml:space="preserve">สนง.โยธาธิการและผังเมือง จ.ลำพูน </t>
  </si>
  <si>
    <t xml:space="preserve">ฟื้นฟูทางหลวง ในทางหลวงหมายเลข  1147 ตอน สันป่าฝ้าย - ห้วยไซ (ระหว่าง กม. 0+000 – กม. 1+455) </t>
  </si>
  <si>
    <t>แขวงทางหลวงลำพูน</t>
  </si>
  <si>
    <t xml:space="preserve">กิจกรรมฟื้นฟูทางหลวง ในทางหลวงหมายเลข 1189 ตอน ช่างเพี้ยน-บ้านธิ ระหว่าง กม. 5+041-กม. 6+150 </t>
  </si>
  <si>
    <t xml:space="preserve">กิจกรรมบำรุงรักษาทางหลวง งานเสริมผิวแอสฟัลต์ ในทางหลวงหมายเลข 106 ตอนลี้-ม่วงโตน ระหว่าง กม. 5+041-กม. 117+000-กม. 119+820  </t>
  </si>
  <si>
    <t>กิจกรรมบำรุงรักษาทางหลวง งานเสริมผิวแอสฟัลต์ ในทางหลวงหมายเลข 106 ตอนลี้-ม่วงโตน ระหว่าง กม. 55+000-กม. 60+870</t>
  </si>
  <si>
    <t xml:space="preserve">ก่อสร้างและปรับปรุงทางสายบ้านโป่งรู - วัดพระพุทธบาทตากผ้า 
อ.ป่าซาง จ.ลำพูน  ระยะทาง 4.536 กิโลเมตร </t>
  </si>
  <si>
    <t xml:space="preserve">ก่อสร้างและปรับปรุงทางหลวงหมายเลข 106-สายถ้ำหลวงผาเวียง 
อ.บ้านโฮ่ง จ.ลำพูน ระยะทาง 2.925 กิโลเมตร   </t>
  </si>
  <si>
    <t xml:space="preserve">ก่อสร้างและปรับปรุงทางหลวงหมายเลข ลพ 2047-ดอยขะม้อ อ.เมือง จ.ลำพูน ระยะทาง 3.000 กม. พร้อมรางระบายน้ำ เชื่อมโยง อ.แม่ออน จ.เชียงใหม่  </t>
  </si>
  <si>
    <t>ปรับปรุงเสริมผิวแอสฟัลติกคอนกรีตเพื่อขนส่งผลผลิตการเกษตรเข้าสู่ย่านการค้าและการท่องเที่ยวของอำเภอลี้ บริเวณบ้านวังดินใหม่ หมู่ที่ 14 ต.ลี้ อ.ลี้ จ.ลำพูน เพื่อเชื่อมโยงการท่องเที่ยวสายใต้ของกลุ่มจังหวัด จำนวน 2 ช่วง 
 -ช่วงที่ 1 ถนนพหลโยธิน ซอย 5 เชื่อมถนนสวรรค์วิถี และถนนสวรรค์วิถีเชื่อมถนน รพช.ลี้ ตำบลแม่ลาน  ขนาดกว้าง 4.00 เมตร ยาว 3,407.00 เมตร หนา 0.05 เมตร พื้นที่รวม 13,628 ตารางเมตร 
 -ช่วงที่ 2 ถนนพหลโยธินซอย 7 เชื่อมถนนมิตรไมตรี ขนาดกว้าง 6.00 เมตร ยาว 765.00 เมตร หนา 0.05 เมตร พื้นที่รวม 4,590 ตารางเมตร</t>
  </si>
  <si>
    <t xml:space="preserve">กิจกรรมบำรุงรักษาทางหลวง งานบูรณะทางผิวแอสฟัลต์ ในทางหลวงหมายเลข 1033 ตอนแม่ทา –ท่าจักร ระหว่าง กม. 25+110-กม. 33+237 </t>
  </si>
  <si>
    <t>กิจกรรมบำรุงรักษาทางหลวง งานเสริมผิวแอสฟัลต์ ในทางหลวงหมายเลข 106 ตอนม่วงโตน-ท่าจักร ระหว่าง กม. 140+000-กม. 146+000</t>
  </si>
  <si>
    <t xml:space="preserve">ก่อสร้างและปรับปรุงทางหลวงหมายเลข ลพ 3004 หมู่ที่ 3 บ้านป่าป๋วย ต.บ้านโฮ่ง อ.บ้านโฮ่ง จ.ลำพูน เชื่อมต่ออำเภอจอมทอง จ.เชียงใหม่   </t>
  </si>
  <si>
    <t>กิจกรรมบำรุงรักษาทางหลวง งานเสริมผิวแอสฟัลต์ ในทางหลวงหมายเลข 1087 ตอนลี้-ก้อทุ่ง ระหว่าง กม. 6+975-กม.17+300 (เป็นช่วงๆ)</t>
  </si>
  <si>
    <t xml:space="preserve">กิจกรรมบำรุงรักษาทางหลวง งานบูรณะทางผิวแอสฟัลต์ ในทางหลวงหมายเลข 11 ตอนขุนตาน-อุโมงค์ ระหว่าง กม. 509775-กม.512+110 </t>
  </si>
  <si>
    <t>อำเภอดอยสะเก็ด</t>
  </si>
  <si>
    <t>โครงการยกระดับมาตรฐานและเพิ่มประสิทธิภาพทางหลวง ทางหลวงหมายเลข 1317 ตอน       สันกลางใต้ - ห้วยแก้ว ระหว่าง กม.1+071 - กม.3+367</t>
  </si>
  <si>
    <t>โครงการพัฒนาเส้นทางท่องเที่ยวสุดยอดอารยธรรมล้านนาเพื่อคัดเลือกศักยภาพเส้นทางต้นแบบ  “The Ultimate Lanna Experience Campaign”</t>
  </si>
  <si>
    <t>โครงการส่งเสริมอาหารล้านนาฮาลาล เพื่อรองรับกลุ่มนักท่องเที่ยวมุสลิม (Lanna Halal Food)</t>
  </si>
  <si>
    <t>แก้ไขปัญหาน้ำท่วมซ้ำซาก จ.ลำปาง</t>
  </si>
  <si>
    <t>แก้ไขปัญหาน้ำเสียในเขตเมือง จ.ลำปาง</t>
  </si>
  <si>
    <t>พัฒนาคลังปัญญาผู้สูงอายุ สู่ผลิตภัณฑ์ชุมชนเชิงสร้างสรรค์</t>
  </si>
  <si>
    <t xml:space="preserve"> สำนักงานชลประทานที่ 1 </t>
  </si>
  <si>
    <t xml:space="preserve">   </t>
  </si>
  <si>
    <t>สถานีสูบน้ำด้วยไฟฟ้าบ้านแม่เชียงรายลุ่ม 2 พร้อมระบบส่งน้ำ</t>
  </si>
  <si>
    <t>อ่างเก็บน้ำห้วยต้อง</t>
  </si>
  <si>
    <t>อ่างเก็บน้ำห้วยลอย</t>
  </si>
  <si>
    <t>กรมชลประทาน โครงการก่อสร้าง 3</t>
  </si>
  <si>
    <t>สำนักงานเกษตรจังหวัดเชียงใหม่</t>
  </si>
  <si>
    <t>สำนักงานเกษตรและสหกรณ์จังหวัดเชียงใหม่</t>
  </si>
  <si>
    <t>มหาวิทยาลัยเชียงใหม่</t>
  </si>
  <si>
    <t xml:space="preserve"> - ฝึกอบรมผู้ตรวจภาคบรรยาย     100 คน
 - ฝึกอบรมผู้ตรวจภาคปฏิบัติการ 100 คน</t>
  </si>
  <si>
    <t xml:space="preserve"> - สร้างระบบการทวนสอบย้อนกลับของสินค้าเกษตร
 - จัดทำแผนการดำเนินงานร่วมของกลุ่มจังหวัดภาคเหนือตอนบน 1
  </t>
  </si>
  <si>
    <t xml:space="preserve">  ตรวจประเมินสารพิษตกค้างในสินค้าเกษตร</t>
  </si>
  <si>
    <t xml:space="preserve">  - อบรมครู จำนวน 50 โรเรียน
 - จัดนิทรรศการในงานแสดงวิชาการและงานแสดสินค้า 2 ครั้ง
 - โฆษณาประชาสัมพันธ์ผ่านสื่อสาธารณะ</t>
  </si>
  <si>
    <t xml:space="preserve"> - ส่งเสริมตลาดสินค้าเกษตรปลอดภัย สำรวจความเป็นไปได้ในการปรับเปลี่ยนตลาดให้เป็นตลาดสินค้าเกษตรปลอดภัย  6 แห่ง </t>
  </si>
  <si>
    <t>พาณิชย์จังหวัดเชียงใหม่</t>
  </si>
  <si>
    <t>ส่งเสริมและพัฒนาเกษตรมูลค่าเพิ่มสู่ตลาดทั้งในและต่างประเทศ</t>
  </si>
  <si>
    <t>โครงการส่งเสริมเกษตรมูลค่าสูงครบวงจร</t>
  </si>
  <si>
    <t xml:space="preserve">1. ระดมความร่วมมือทุกภาคส่วนในกลุ่มจังหวัดภาคเหนือตอนบน 1 ในการพัฒนาคุณภาพกาแฟอาราบิกาทั้งระบบและสร้างอัตลักษณ์กาแฟล้านนา </t>
  </si>
  <si>
    <t>2. จัดฝึกอบรมเชิงปฏิบัติการและถ่ายทอดเทคโนโลยีด้านการปลูก การจัดการแปลง  การใส่ปุ๋ย การจัดการศัตรูกาแฟ เพื่อเพิ่มปริมาณการผลิตและคุณภาพเมล็ดกาแฟในกลุ่มจังหวัดภาคเหนือตอนบน 1</t>
  </si>
  <si>
    <t>3. ส่งเสริมการปรับปรุงกระบวนการจัดการหลังการเก็บเกี่ยวเพื่อรักษาคุณภาพเมล็ดกาแฟด้วยเทคโนโลยีการอบแห้งแบบอุโมงค์ลมร้อนด้วยแสงอาทิตย์</t>
  </si>
  <si>
    <t>4. จัดตั้งศูนย์พัฒนาคุณภาพกาแฟอาราบิกาล้านนาแบบครบวงจร</t>
  </si>
  <si>
    <t>5. เพิ่มศักยภาพด้านการตลาดทั้งในและต่างประเทศของกาแฟล้านนา ด้วยการสร้างอัตลักษณ์ แบรนด์ ให้แก่กลุ่มผู้ผลิตและผู้ประกอบการของกลุ่มจังหวัดภาคเหนือบน 1      
 - จัดงานแข่งขันคัดเลือกกาแฟล้านนา ออกแบบตรา พัฒนาต่อยอด ทำ premium อัตลักษณ์ เชื่อมโยงท่องเที่ยว</t>
  </si>
  <si>
    <t>6. จัดฝึกอบรมและศึกษาดูงานเพื่อพัฒนานักธุรกิกจกาแหหน้าใหม่</t>
  </si>
  <si>
    <t>7. จัดเวทีเจรจาทางการค้าของนักธุรกิจกาแฟหน้าใหม่</t>
  </si>
  <si>
    <t xml:space="preserve">8. จัดทำตลาดดิจิตอล (Digital market) สำหรับกาแฟล้านนากลุ่มจังหวัดภาคเหนือตอนบน 1 และจัดทำ Mobile Application ส่งเสริมธุรกิจกาแฟ การตลาดกาแฟ ทั้งบนระบบปฏิบัติการ iOS และ Android ประชาสัมพันธ์กาแฟ ตลาด และ Application   </t>
  </si>
  <si>
    <t>สำนักงานปศุสัตว์เขต 5</t>
  </si>
  <si>
    <t>หน่วยดำเนินงาน</t>
  </si>
  <si>
    <t xml:space="preserve"> - สบอ.16 ,16 มสร. ,13 ลป.
 - สจป.1 ชม ,1 มส , 3 ลป</t>
  </si>
  <si>
    <t xml:space="preserve"> - ทสจ.ชม ,ลพ ,ลป. ,มส.</t>
  </si>
  <si>
    <t xml:space="preserve">  - ทสจ.ชม ,ลพ ,ลป. ,มส.
  - สบอ.16 ,16 มสร. ,13 ลป.
  - สจป.1 ชม ,1 มส ,3 ลป
  - คณะเกษตรฯ มช.
 - ที่ทำการปกครอง จ.ชม.</t>
  </si>
  <si>
    <t xml:space="preserve"> - สนง.ชลประทานที่ 1 
 - ที่ว่าการอำเภอแม่ริม</t>
  </si>
  <si>
    <t xml:space="preserve">  - ทสจ.ชม ,ลพ ,ลป. ,มส.</t>
  </si>
  <si>
    <t xml:space="preserve"> - สำนักงานส่งเสริมการปกครองท้องถิ่น มส.</t>
  </si>
  <si>
    <t xml:space="preserve"> - ศูนย์เกษตร.แม่โจ้</t>
  </si>
  <si>
    <t xml:space="preserve"> - ทสจ.ชม</t>
  </si>
  <si>
    <t xml:space="preserve"> - ทสจ.ชม. , เทศบาลนครเชียงใหม่</t>
  </si>
  <si>
    <t xml:space="preserve"> - สำนักบริหารยุทธศาสตร์กลุ่มจังหวัดภาคเหนือตอนบน 1
- สนง.จังหวัด ทั้ง 4 จังหวัด
- มหาวิทยาลัยเชียงใหม่</t>
  </si>
  <si>
    <t xml:space="preserve"> - สนง.โยธา จ.ลำปาง</t>
  </si>
  <si>
    <t xml:space="preserve"> - ประปาภูมิภาค 4 จังหวัด</t>
  </si>
  <si>
    <t xml:space="preserve"> - ทสจ.ลป ,สนง.สภาเกษตรจังหวัดลำปาง</t>
  </si>
  <si>
    <t xml:space="preserve"> - คณะวิจิตรศิลป์ มช.</t>
  </si>
  <si>
    <t xml:space="preserve"> - ศ.ปภ.เขต 10, ปภ.จ ๔ จังหวัด</t>
  </si>
  <si>
    <t xml:space="preserve"> - สำนักงานโยธาธิการและผังเมืองจังหวัดลำปาง
เทศบาลนครลำปาง / แขวงทางหลวงลำปางที่ 1 / โครงการชลประทานลำปาง / เทศบาลเมืองเขลางค์นคร</t>
  </si>
  <si>
    <t>เสริมสันเขื่อนเพิ่มความจุอ่างเก็บน้ำอ่างเก็บน้ำแม่ปอนอันเนื่องมาจากพระราชดำริ</t>
  </si>
  <si>
    <t>เสริมสันเขื่อนเพิ่มความจุอ่างเก็บน้ำอ่างเก็บน้ำแม่ประจุ๋มอันเนื่องมาจากพระราชดำริ</t>
  </si>
  <si>
    <t>เพิ่มประสิทธิภาพระบบเก็บกัก  อ่างเก็บน้ำห้วยตึงเฒ่า</t>
  </si>
  <si>
    <t>ปรับปรุงระบบส่งน้ำอ่างเก็บน้ำห้วยละคร</t>
  </si>
  <si>
    <t>ปรับปรุงลำเหมืองห้วยห้า</t>
  </si>
  <si>
    <t>ปรับปรุงลำเหมืองบ้านสบแปะ</t>
  </si>
  <si>
    <t>ระบบส่งน้ำฝายแม่แจ่มฝั่งซ้าย  ระยะที่1</t>
  </si>
  <si>
    <t>ปรับปรุงขยายระบบส่งน้ำอ่างเก็บน้ำแม่อาวน้อย</t>
  </si>
  <si>
    <t>ปรับปรุงขยายระบบส่งน้ำอ่างเก็บน้ำแม่ป๊อก</t>
  </si>
  <si>
    <t>ปรับปรุงขยายคลองส่งน้ำสายซอย 1L-1R-18R-LMC พร้อมอาคารประกอบ เขื่อนแม่กวงอุดมธารา อันเนื่องมาจากพระราชดำริ</t>
  </si>
  <si>
    <t>ปรับปรุงคลองส่งน้ำสายซอย 2L-1R-1R-16R-LMC พร้อมอาคารประกอบ เขื่อนแม่กวงอุดมธารา อันเนื่องมาจากพระราชดำริ</t>
  </si>
  <si>
    <t>ฝายบ้านฮั่วพร้อมระบบส่งน้ำ</t>
  </si>
  <si>
    <t xml:space="preserve">ระบบส่งน้ำอ่างเก็บน้ำห้วยเด่นยาว </t>
  </si>
  <si>
    <t>ระบบส่งน้ำอ่างเก็บน้ำแม่กองปิน ระยะ 2</t>
  </si>
  <si>
    <t xml:space="preserve">ปรับปรุงระบบส่งน้ำอ่างเก็บน้ำแม่ยาว </t>
  </si>
  <si>
    <t>ปรับปรุงฝายห้วยห้าพร้อมระบบส่งน้ำ</t>
  </si>
  <si>
    <t xml:space="preserve">ปรับปรุงตลิ่งด้านเหนือฝายแม่วัง โครงการส่งน้ำและบำรุงรักษาแม่วัง จังหวัดลำปาง </t>
  </si>
  <si>
    <t>กรมชลประทาน คบ.แม่วัง</t>
  </si>
  <si>
    <t>ปรับปรุงอาคารบังคับน้ำห้วยแม่ปุงเดิม</t>
  </si>
  <si>
    <t>ยกระดับมาตรฐานและเพิ่มประสิทธิภาพทางหลวง ในทางหลวง 107 CS0204 ตอนล้องอ้อ-เมืองงาม ระหว่าง กม.145+810-กม.147+470</t>
  </si>
  <si>
    <t>สนง.เกษตรจังหวัดลำพูน</t>
  </si>
  <si>
    <t>หน่วยดำเนินการ (ระดับกรม)</t>
  </si>
  <si>
    <t>สำนักงานปลัดกระทรวงท่องเที่ยวและกีฬา</t>
  </si>
  <si>
    <t>กรมทางหลวงชนบท กระทรวงคมนาคม</t>
  </si>
  <si>
    <t>สำนักงานปลัดกระทรวงวัฒนธรรม</t>
  </si>
  <si>
    <t>กรมโยธาธิการและผังเมือง มหาดไทย</t>
  </si>
  <si>
    <t>กรมพัฒนาชุมชน</t>
  </si>
  <si>
    <t>กรมทางหลวง กระทรวงคมนาคม</t>
  </si>
  <si>
    <t>สำนักงานปลัดกระทรวงท่องเที่ยงและกีฬา</t>
  </si>
  <si>
    <t>กรมชลประทาน</t>
  </si>
  <si>
    <t>กรมการปกครอง</t>
  </si>
  <si>
    <t>กรมส่งเสริมอุตสาหกรรม กระทรวงอุตสาหกรรม</t>
  </si>
  <si>
    <t xml:space="preserve">กรมการพัฒนาชุมชน กระทรวงมหาดไทย </t>
  </si>
  <si>
    <t>สำนักงานปลัดกระทรวงกระทรวงพาณิชย์</t>
  </si>
  <si>
    <t xml:space="preserve">กรมทางหลวงชนบท
กระทรวงคมนาคม                  </t>
  </si>
  <si>
    <t xml:space="preserve">กรมทางหลวง 
กระทรวงคมนาคม                  </t>
  </si>
  <si>
    <t>กรมโยธาธิการและผังเมือง กระทรวงมหาดไทย</t>
  </si>
  <si>
    <t>สำนักงานปลัดกระทรวงการท่องเที่ยวและกีฬา กระทรวงการท่องเที่ยวและกีฬา</t>
  </si>
  <si>
    <t>สำนักงานส่งเสริมอุตสาหกรรมซอฟต์แวร์แห่งชาติ (SIPA)</t>
  </si>
  <si>
    <t>สำนักงานตำรวจแห่งชาติ</t>
  </si>
  <si>
    <t>กรมส่งเสริมการปกครองท้องถิ่น กระทรวงมหาดไทย 
(เทศบาลเมืองแม่ฮ่องสอน)</t>
  </si>
  <si>
    <t>กรมส่งเสริมการปกครองท้องถิ่น กระทรวงมหาดไทย 
(เทศบาลตำบลปาย)</t>
  </si>
  <si>
    <t>กรมชลประทาน
กระทรวงเกษตรและสหกรณ์</t>
  </si>
  <si>
    <t>กรมส่งเสริมการเกษตร
กระทรวงเกษตรและสหกรณ์</t>
  </si>
  <si>
    <t>กรมการปกครอง กระทรวงมหาดไทย</t>
  </si>
  <si>
    <t>สำนักงานปลัดกระทรวงพาณิชย์
กระทรวงพาณิชย์</t>
  </si>
  <si>
    <t>กรมปศุสัตว์
กระทรวงเกษตรและสหกรณ์</t>
  </si>
  <si>
    <t>กรมอุทยานแห่งชาติฯ,กรมป่าไม้</t>
  </si>
  <si>
    <t>สป.ทรัพยากรธรรมชาติและสิ่งแวดล้อม</t>
  </si>
  <si>
    <t>กรมอุทยานแห่งชาติฯ,กรมป่าไม้,สป.ทรัพยากรธรรมชาติและสิ่งแวดล้อม,มหาวิทยาลัยเชียงใหม่,กรมการปกครอง</t>
  </si>
  <si>
    <t>กรมส่งเสริมการปกครองส่วนท้องถิ่น</t>
  </si>
  <si>
    <t>มหาวิทยาลัยแม่โจ้</t>
  </si>
  <si>
    <t>สป.ทรัพยากรธรรมชาติและสิ่งแวดล้อม, กรมส่งเสริมการปกครองส่วนท้องถิ่น</t>
  </si>
  <si>
    <t>กรมโยธาธิการและผังเมือง</t>
  </si>
  <si>
    <t>การประปาส่วนภูมิภาค</t>
  </si>
  <si>
    <t>สป.ทรัพยากรธรรมชาติและสิ่งแวดล้อม,กระทรวงเกษตรและสหกรณ์</t>
  </si>
  <si>
    <t>กรมป้องกันและบรรเทาสาธารณภัย</t>
  </si>
  <si>
    <t xml:space="preserve"> - สำนักทางหลวงที่ 1</t>
  </si>
  <si>
    <t>การพัฒนาศักยภาพแหล่งน้ำพุร้อนไปสู่มาตรฐานคุณภาพแหล่งท่องเที่ยวน้ำพุร้อนธรรมชาติ 6 แห่ง</t>
  </si>
  <si>
    <t>1. กิจกรรมสำรวจเส้นทางการท่องเที่ยว สินค้า บริการในเส้นทางอารยธรรมล้านนา
2. กิจกรรมการจัดทำแผนแม่บทเส้นทางท่องเที่ยวสุดยอดอารยธรรมล้านนา
3. กิจกรรมการคัดเลือกศักยภาพเส้นทางต้นแบบ The Ultimate Lanna Experience Campaign
4. กิจกรรมการพัฒนารูปแบบสินค้า การบริการ และกิจกรรมท่องเที่ยว ในเส้นทางอารยธรรมล้านนา
5. กิจกรรมการพัฒนาคลังภูมิปัญญาดิจิทัลของหมอพื้นบ้านกลุ่มชาติพันธุ์ในกลุ่มจังหวัดภาคเหนือตอนบน 1
6. กิจกรรมการพัฒนาแหล่งท่องเที่ยวเชิงวัฒนธรรมในเขตภาคเหนือตอนบนด้านมรดกภูมิปัญญาการสร้างพระพุทธรูปล้านนา
7. กิจกรรมการ Lanna Gastronomic Tourism การสร้างเส้นทางการท่องเที่ยวและพัฒนาศักยภาพตำรับอาหารพื้นถิ่นเพื่อการท่องเที่ยว
8. กิจกรรมการพัฒนาและประชาสัมพันธ์เส้นทางการท่องเที่ยวเชิงประวัติศาสตร์ล้านนาตามรอยพระราชชายาเจ้าดารารัศมีในภาคเหนือตอนบน
9. กิจกรรมการส่งเสริมและพัฒนาศักยภาพกลุ่มจังหวัดภาคเหนือตอนบน 1 ให้เป็นเมืองมรดกทางวัฒนธรรมชาติพันธุ์
10. กิจกรรมการประชาสัมพันธ์เส้นทางต้นแบบ The Ultimate Lanna Experience Campaign
11. กิจกรรมส่งเสริมการท่องเที่ยวผ่านกิจกรรมมหกรรมดนตรีล้านนาสู่สากลจังหวัดในเขตพัฒนาการท่องเที่ยวอารยธรรมล้านนา</t>
  </si>
  <si>
    <t>1.  การประชุมสร้างความเข้าใจร่วมกันของผู้เกี่ยวข้อง 
2. การสร้างองค์ความรู้และจัดทำเส้นทางท่องเที่ยวเชิงวัฒนธรรมที่เชื่อมโยงล้านนาตะวันตก
3. การอบรมอาสาสมัครวัฒนธรรมนำเที่ยวเพื่อสนับสนุนการท่องเที่ยวเชิงวัฒนธรรมเชื่อมโยงในกลุ่มล้านนาตะวันตก 
4. การประชาสัมพันธ์และเผยแพร่เส้นทางท่องเที่ยวเชิงวัฒนธรรมผ่านสื่อในรูปแบบต่างๆ   
5. กิจกรรม “ตามรอยอารายธรรมล้านนา”   ในล้านนาตะวันตก</t>
  </si>
  <si>
    <t>1. กิจกรรม Lanna Caravan (Tourism Handicraft Health and  Wellness) 
2. กิจกรรม Famtrip เชื่อมโยงการท่องเที่ยวกลุ่มอนุภาคแม่น้ำโขง GMS
3. กิจกรรมผลิตสื่อประชาสัมพันธ์กลุ่มจังหวัดภาคเหนือตอนบน 1 และApplication เพื่อประชาสัมพันธ์การท่องเที่ยวผ่านสื่อ Smartphone/Tablet หรือสติ๊กเกอร์ไลน์
4. กิจกรรมกลุ่มจังหวัดภาคเหนือตอนบน 1 อินเตอร์เนชั่นแนลไมซ์มาร์ท  North- N1 International MICE Mart (NIMM 2018)</t>
  </si>
  <si>
    <t>1. กิจกรรมการอบรม นักศึกษา นักเรียน ผู้เกษียณอายุ และบุคลากรทางการท่องเที่ยว ที่ได้รับคัดเลือก เพื่อให้มีความพร้อมในการปฏิบัติงานอำนวยความสะดวกและดูแลความปลอดภัยแก่นักท่องเที่ยวและสถานที่ท่องเที่ยว (Amazing Thai Host)
2. กิจกรรมจัดทำ Application เพื่อการรายงานข้อมูล และสร้างเครือข่ายการอำนวยความสะดวกและดูแลความปลอดภัยของนักท่องเที่ยว Smartphone/Tablet และการจัดทำสติ๊กเกอร์ไลน์ เพื่อประชาสัมพันธ์ ลงในระบบ LINE
3. กิจกรรมผลิตสื่อประชาสัมพันธ์ข้อมูลด้านอำนวยความสะดวกและดูแลความปลอดภัยแก่นักท่องเที่ยวและสถานที่ท่องเที่ยว (Amazing Thai Host) จำนวน 3 ภาษา</t>
  </si>
  <si>
    <t>1. กิจกรรมอนุรักษ์คัมภีร์ใบลานในล้านนา
2. กิจกรรมบริหารจัดการทั่วไป
    - จัดงานแถลงข่าวประชาสัมพันธ์และเปิดตัวโครงการ
    - จัดประชุมชี้แจงรายละเอียดการดำเนินโครงการฯ
    -  ติดตามประเมินผลการดำเนินโครงการฯ</t>
  </si>
  <si>
    <t>ปรับปรุงพิพิธภัณฑ์ของสถาบันผ้าทอมือหริภุญชัย
   - จัดหาผ้าทอ 4 จังหวัดภาคเหนือ มาจัดแสดงในพิพิธภัณฑ์ผ้าทอล้านนาโดยผัดเปลี่ยนหมุนเวียนการจัดแสดง อาทิ ผ้าทอลำปางที่เอกลักษณ์เฉพาะ โดดเด่นที่เส้นใยผ้าทอจะเป็นปุ่มปมหรือรอยเล็กๆ น้อย ๆ เช่น ผ้านาเดา ผ้าทอใยสัปปะรด ผ้าย้อมสีจากน้ำแร่แจ้ซ้อน ผ้าทอจังหวัดเชียงใหม่ อาทิ ผ้าตีนจกแม่แจ่ม ผ้าสันกำแพง ผ้าทอจังหวัดแม่ฮ่องสอน อาทิ ผ้าทอชาวไทยภูเขาเผ่ากะเหรียง ผ้าทอขนแกะบ้านห้วยห้อม 
   - จัดทำระบบมัลติมีเดียในการนำเสนอเพื่อกระตุ้นให้เกิดความสนใจให้กับผู้เข้าศึกษาดูงาน และผู้เยี่ยมชม อาทิ การใช้แท๊ปแลตดูข้อมูลในพิพิธภัณฑ์ผ่านระบบ AR CODE และ QR CODE, การจัดทำสื่อเสียงและเรื่องราวบรรยายให้ข้อมูลในพิพิธภัณฑ์</t>
  </si>
  <si>
    <t>ก่อสร้างอาคารจำนวน 2 หลัง พื้นที่ใช้สอย รวมไม่น้อยกว่า 1,000 ตารางเมตรพร้อมพื้นที่จัดสวนรอบอาคาร และรื้อถอนอาคารเดิมในบริเวณพื้นที่ก่อสร้างใหม่</t>
  </si>
  <si>
    <t>1. กิจกรรมส่งเสริมการท่องเที่ยวเมืองรถม้า “100 ปี รถม้าคาร์นิวัล นครลำปาง”
2. กิจกรรมส่งเสริมการท่องเที่ยวงานทอผ้าชาวลำพูน “แต่งสี อวดลาย ผ้าฝ้ายลำพูน”
3. กิจกรรมส่งเสริมการท่องเที่ยวบุปผชาติ “งานมหกรรมไม้ดอก ไม้ประดับเชียงใหม่”
4. กิจกรรมส่งเสริมการท่องเที่ยวเมืองสามหมอก “ประเพณีปอยส่างลอง”</t>
  </si>
  <si>
    <t xml:space="preserve"> 1. การจัดหลักสูตรพัฒนาความรู้และทักษะของบุคลากรในอุตสาหกรรมการท่องเที่ยวและการบริการ โดยเน้นพัฒนาความรู้ด้านนวัตกรรม อุตสาหกรรมสร้างสรรค์ ทักษะ และยกระดับสู่การบริการที่มีมูลค่าสูง (High Value Services) 
2. การพัฒนาพื้นที่ท่องเที่ยวโดยชุมชนที่มีศักยภาพในการส่งเสริม โดยยังคงเน้นพัฒนาการท่องเที่ยวให้เกิดการพัฒนาและเปลี่ยนแปลงด้วยนวัตกรรม ความคิดสร้างสรรค์ สร้างทักษะระดับสูง และยกระดับการบริการการท่องเที่ยวของชุมชนสู่การบริการที่มีมูลค่าสูง ทั้งนี้ ได้ออกแบบกิจกรรมให้มีการบูรณาการด้านการเรียนการสอน การวิจัย และการบริการวิชาการเข้าด้วยกัน โดยนำนักศึกษาร่วมลงพื้นที่เพื่อแลกเปลี่ยนเรียนรู้ร่วมกันกับชุมชน มีกระบวนการวิจัยเพื่อสร้างองค์ความรู้ แล้วนำองค์ความรู้นั้นถ่ายทอดกลับคืนสู่ชุมชนในลักษณะของการบริการวิชาการที่เน้นการมีส่วนร่วมของชุมชน ในกิจกรรมนี้ยังเป็นการรองรับสังคมผู้สูงวัยโดยเน้นพัฒนาให้ผู้สูงวัยในชุมชนได้มีบทบาทในชุมชน ได้รับประโยชน์จากการท่องเที่ยว และได้ถ่ายทอดองค์ความรู้สู่คนรุ่นใหม่ต่อไป</t>
  </si>
  <si>
    <t>1. พัฒนาศักยภาพบุคลากรการท่องเที่ยวชุมชนเชิงวัฒนธรรม
2. ค่าจ้างเหมาศึกษาดูงานการท่องเที่ยวชุมชนเชิงวัฒนธรรม จำนวน  3 วัน 2 คืน
3. การวิเคราะห์ศักยภาพการท่องเที่ยวชุมชนเชิงวัฒนธรรม
4. การสนับสนุนการดำเนินงานการท่องเที่ยวชุมชนเชิงวัฒนธรรม
5. ฝึกอบรมผู้สูงอายุเป็นเจ้าหน้าที่แนะนำการท่องเที่ยว  จำนวน 20 คน  จำนวน  3 วัน
6. สร้างเครือข่ายการท่องเที่ยวชุมชนตามแนวประชารัฐ
7. การประชาสัมพันธ์
8. จ้างเหมาการประเมินกิจกรรมและติดตามประเมินผล</t>
  </si>
  <si>
    <t>10,100,00</t>
  </si>
  <si>
    <t>1. กิจกรรมเวทีประชุมเครือข่าย CBT แม่ฮ่องสอน
2. กิจกรรมศึกษาดูงาน และเวทีแลกเปลี่ยนกับเครือข่าย CBT ระดับภาค
3. กิจกรรมการฝึกอบรมและพัฒนาศักยภาพของกลุ่ม ทั้งชุมชนใหม่ และเก่า
4. กิจกรรมการยกระดับความสามารถในการพัฒนาไปสู่ ธุรกิจเพื่อสังคม SE โดยเครือข่ายฯ Localista Mae Hong Son
5. กิจกรรมการพัฒนานักการตลาด การท่องเที่ยวโดยชุมชน
6. กิจกรรมร่วมงานการตลาดการท่องเที่ยวภายในประเทศ และต่างประเทศ
7. กิจกรรมการจัดทำ Platform หรือ Application ของ การท่องเที่ยวโดยชุมชน
8. กิจกรรมFAM Trip สำหรับผู้ประกอบการภายในประเทศ และต่างประเทศ
9. การจัดการแข่งขันแรลลี่ 4 จังหวัด สัมผัสมนต์เสน่ห์ล้านนา</t>
  </si>
  <si>
    <t xml:space="preserve">กิจกรรม งานสถาปัตยกรรม งานภูมิทัศน์ ถนนและระบบประปา
 - อาคารเอนกประสงค์ จำนวน 7 แห่ง ขนาด 15x6.8 เมตร
 - ศาลาเฉลิมพระเกียรติฯ ขนาด 49 ตารางเมตร
 - อาคารร้านอาหาร-ร้านค้า ขนาด 227 ตารางเมตร
 - ห้องน้ำ-ห้องสุขารวม จำนวน 2 แห่ง 
 - ห้องน้ำ-ห้องสุขารวม (10ห้อง) ขนาด 33.50 ตารางเมตร 1 แห่ง 
 - ถนนคอนกรีตเสริมเหล็ก ขนาดกว้าง 4 เมตร ระยะทาง 6,950 เมตร 
 - บ่อพักน้ำคอนกรีตเสริมเหล็ก จำนวน 4 แห่ง ขนาด 5x4x1.5 เมตร พร้อมระบบส่งน้ำ 4 กิโลเมตร 
 - ป้านแผนที่จุดท่องเที่ยวในโครงการ ขนาด 1x1 เมตร ขาเหล็กกล่อง ขนาด 3x3 นิ้ว จำนวน 150 ป้าย  
 - ปรับปรุงภูมิทัศน์ เนื้อที่ 11,500 ตารางเมตร  
 - ทำลานกางเต้นท์  เนื้อที่ 9,100 ตารางเมตร  </t>
  </si>
  <si>
    <t>กิจกรรมประสัมพันธ์ด้านกี่ท่องเที่ยว/กิจกรรมปรับปรุงและพัฒนาสถานที่
1. กิจกรรม กิจกรรมประสัมพันธ์ด้านกี่ท่องเที่ยว
2. กิจกรรม ปรับปรุงและพัฒนาสถานที่
3. กิจกรรม อำนวยการ
กิจกรรมอำนวยการ
- ค่าจ้างเจ้าหน้าที่สื่อความหมาย และประชาสัมพันธ์ วุฒิปริญญาตรี จำนวน 2 คน</t>
  </si>
  <si>
    <t>1. กิจกรรมจักรยานทางไกลทัวร์ล้านนา 4 จังหวัด “ปั่นสองล้อ ท่องล้านนา Lanna International Touring Bicycle” จำนวน 4  ครั้ง 4 จังหวัดในกลุ่มจังหวัดภาคเหนือตอนบน 1
2. กิจกรรมแรลลี่ล้านนา ล้านนา  4 จังหวัด“ท่องเที่ยวสุขสันต์ สวรรค์บนดอย”</t>
  </si>
  <si>
    <t>1.กิจกรรมส่งเสริมการนำเมนูอาหารล้านนาฮาลาลเพื่อการท่องเที่ยวให้เข้าสู่กระบวนการและระบบมาตรฐานฮาลาล โดยดำเนินการด้านกระบวนการฝีกอบรมแก่ผู้ประกอบการ ให้ความรู้ที่ถูกต้องเหมาะสม เพื่อเตรียมความพร้อมในการจัดทำระบบคุณภาพอาหารตามมาตรฐานฮาลาล (Halal Tourism)  
2. กิจกรรมการพัฒนาพ่อครัว (Chef) อาหารล้านนาฮาลาล เพื่อเรียนรู้และฝึกการปรุงเมนูอาหารล้านนาฮาลาลเพื่อรองรับนักท่องเที่ยวชาวมุสลิมในกลุ่มจังหวัด ไม่น้อยกว่า 50 คน  
3. กิจกรรมสร้างภาพลักษณ์อาหารล้านนาฮาลาลเพื่อการท่องเที่ยว โดยมุ่งเน้นการประชาสัมพันธ์สร้างการรับรู้ ความเข้าใจและภาพลักษณ์โครงการให้รู้จักอย่างกว้างขวางผ่านสื่อประชาสัมพันธ์ เว็บไซต์ และสื่อสิ่งพิมพ์  
4. กิจกรรมส่งเสริมธุรกิจประชาสัมพันธสินค้าฮาลาลในสนามบินนานาชาติ
5. กิจกรรมเชื่อมโยงและออกแบบแพกเกจการท่องเที่ยวแบบฮาลาล
6. กิจกรรมส่งเสริมการจัดงาน Halal Street ในพื้นที่</t>
  </si>
  <si>
    <t>1. กิจกรรมสำรวจ ศึกษา วิเคราะห์ และจัดทำฐานข้อมูลตลาดการท่องเที่ยวกลุ่มผู้สูงอายุ
2. กิจกรรมเวทีสาธารณะ Smart City for Aging Tourism 
3. กิจกรรมศึกษาดูงาน Smart City for Tourists  ในประเทศ
4. กิจกรรมการประชุมนำเสนอบทเรียน Smart City for Aging Tourism 1 ครั้ง ผู้เข้าร่วม 200 คน
5. กิจกรรมฐานข้อมูลและเว็บเซอร์วิสของระบบสนับสนุนการตัดสินใจในการบริหารจัดการเส้นทางการท่องเที่ยว
6. กิจกรรมประชาสัมพันธ์ Smart City for Aging Tourism in Upper North 1 Thailand</t>
  </si>
  <si>
    <t>1. กิจกรรมจัดงาน Northern Long Stay  Fair เชิญชวนกลุ่มเป้าหมายจับคู่ธุรกิจ
2. กิจกรรมจัดประชุมเพื่อสร้างเครือข่ายธุรกิจ Long Stay ในกลุ่มจังหวัดภาคเหนือตอนบน 1 และกลุ่มล้านนา - ภูมิภาคอื่น
3. กิจกรรมการประชาสัมพันธ์ เพื่อกระตุ้นเป้าหมายตลาดท่องเที่ยวกลุ่มใหม่ ให้เดินทางมาพำนักระยะยาวที่กลุ่มจังหวัดภาคเหนือตอนบน เพิ่มมากขึ้น</t>
  </si>
  <si>
    <t>1. กิจกรรมประชาสัมพันธ์ผ่านสื่อครบวงจร
2. กิจกรรมศึกษาเรียนรู้รูปแบบการจัดบริการด้านสุขภาพแบบครบวงจรในพื้นที่เครือข่าย Long stayต้นแบบ
3. กิจกรรมพัฒนาคุณภาพเครือข่ายผู้ให้บริการ long stay สุขภาพในเขตภาคเหนือตอนบน1
4. กิจกรรมพัฒนาสิ่งแวดล้อมและภูมิปัญญาเครือข่ายผู้ให้บริการ long stay สุขภาพในเขตภาคเหนือตอนบน1
5. กิจกรรมเวทีสรุปบทเรียนแลกเปลี่ยนเรียนรู้ผลการดำเนินงานเครือข่ายผู้ให้บริการ long stay สุขภาพในเขตภาคเหนือตอนบน1</t>
  </si>
  <si>
    <t>1. กิจกรรมสร้างเครือข่ายเพื่อการท่องเที่ยวเชิงรุก  สำหรับนักท่องเที่ยว High End ซึ่งประกอบด้วย 3 ภาคส่วน คือ ภาคราชการ  ภาคเอกชน  สายการบิน และผู้ที่เกี่ยวข้องที่อยู่ต่างประเทศ
2. กิจกรรม FAM TRIP  โดยเชิญกลุ่มเป้าหมายทั้งที่เป็นภาครัฐและเอกชน อาทิ นิตยสารที่เกี่ยวกับการท่องเที่ยวหรือการแต่งงาน, บริษัทรับจ้างจัดงานแต่งงาน, สื่อต่างประเทศ  มาเยี่ยมชมศักยภาพของการท่องเที่ยวกลุ่มจังหวัดฯ
3. กิจกรรมประชาสัมพันธ์จุดขายการจัดอีเวนท์การท่องเที่ยว เช่นการจัดพิธีแต่งงานในกลุ่มจังหวัด</t>
  </si>
  <si>
    <t>1. กิจกรรม มหกรรมอาหารพื้นถิ่นล้านนา จังหวัดละ 1 ครั้ง โดยอาจจัดควบคู่ไปกับประเพณี หรือกิจกรรมวัฒนธรรมที่สำคัญของจังหวัดในกลุ่ม  จังหวัดละ  1 ครั้ง และจัดการแข่งขันการทำอาหารท้องถิ่น ล้านนาภาย ในงาน
2. กิจกรรมการประกวดการอนุรักษ์วัฒนธรรมล้านนาในกลุ่มเยาวชน 
3. กิจกรรมประชาสัมพันธ์การท่องเที่ยวกลุ่มจังหวัดฯ ในกลุ่มลูกค้าเป้าหมาย</t>
  </si>
  <si>
    <t>กิจกรรมการจัดอบรมหลักสูตรดูแลผู้สูงอายุฯ หลักสูตร 420 ชั่วโมง</t>
  </si>
  <si>
    <t>1. ติดตั้งโครงข่ายเน็ตเวิร์คพื้นฐานด้วยสายสัญญาณใยแก้วนำแสง (Fiber Optic Cable) ประสิทธิภาพสูงที่มีการติดตั้งในโครงการพัฒนาระบบสมาร์ทซิตี้ (Smart City) เพื่อส่งเสริมการท่องเที่ยวและความปลอดภัยแก่ผู้พักอาศัย และนักท่องเที่ยว ของในพื้นที่ เทศบาลเมืองแม่ฮ่องสอน</t>
  </si>
  <si>
    <t>2.ติดตั้งระบบรักษาความปลอดภัยด้วยกล้องวงจรปิดแบบเน็ตเวิร์ค ( CCTV ) ตามพื้นที่ในโครงการพัฒนาระบบสมาร์ทซิตี้ (Smart City) เพื่อส่งเสริมการท่องเที่ยวและความปลอดภัยแก่ผู้พักอาศัย และนักท่องเที่ยวในพื้นที่ เทศบาลเมืองแม่ฮ่องสอน โดยกำหนดตามพื้นที่โครงการตามแผนแม่บทในบริเวณ จังหวัดแม่ฮ่องสอน ในอนาคต เพื่อใช้เป็นโครงการต้นแบบระบบสมารท์ซิตี้ (Smart City) ของจังหวัดแม่ฮ่องสอน ประมาณ 50 จุด</t>
  </si>
  <si>
    <t>3.ติดตั้งศูนย์อำนวยการกลางระบบสมาร์ทซิตี้ (Smart City) เพื่อส่งเสริมการท่องเที่ยวและความปลอดภัยแก่ผู้พักอาศัย และนักท่องเที่ยว ภายในพื้นที่ เทศบาลเมืองแม่ฮ่องสอน พร้อมระบบเฝ้าระวังเหตุที่อาจเกิดจากการเดินทางท่องเที่ยว</t>
  </si>
  <si>
    <t>4.ติดตั้งระบบแจ้งเหตุฉุกเฉิน พร้อมแสงสว่างในพื้นที่เสี่ยงต่าง ๆ ภายในพื้นที่ เทศบาลเมืองแม่ฮ่องสอน  จำนวน 10 จุด ตามแผนโครงการพัฒนาระบบสมารท์ซิตี้ (Smart City) เพื่อส่งเสริมการท่องเที่ยวและความปลอดภัยแก่ผู้พักอาศัย และนักท่องเที่ยว ของจังหวัดแม่ฮ่องสอนและสามารถขยายไปสู่อำเภออื่นๆ ในจังหวัดแม่ฮ่องสอนได้ในอนาคต</t>
  </si>
  <si>
    <t>5.ออกแบบและสร้างรูปจำลอง (Mascot) หรือLandmark เพื่อใช้ประชาสัมพันธ์นักท่องเที่ยว ทั้งชาวไทยและต่างชาติ เพื่อเป็นสัญลักษณ์ของแหล่งท่องเที่ยวนั้น ๆ ให้นักท่องเที่ยวเกิดความประทับใจเพื่อถ่ายรูปสำหรับลงในสื่อโซเชียลมีเดีย (Social Media)</t>
  </si>
  <si>
    <t>6.จัดให้มีการอบรมมัคคุเทศก์ท้องถิ่นเพื่อพัฒนาสู่เป้าหมายการเป็นแหล่งท่องเที่ยวที่มีคุณภาพมากขึ้น เพื่อสร้างให้เกิดความสมดุลและการพัฒนาที่ยั่งยืน ในการสื่อสารภาษาต่างชาติให้กับบุคคลในท้องถิ่น ไม่ว่าจะเป็นภาษา ญี่ปุ่น จีน อังกฤษ โดยเจ้าของภาษาให้กับเยาวชน ผู้ประกอบการในท้องถิ่นเพื่อให้เกิดรายได้แบบยั่งยืน อีกทั้งยังสามารถมีรายเสริมจากการนำเที่ยวในพื้นที่ของตัวเองซึ่งจะทำให้มีกระจายรายได้ไปสู่ท้องถิ่นมากขึ้น</t>
  </si>
  <si>
    <t>7.ออกแบบ ระบบงาน Mobile Travel Application ให้กับนักท่องเที่ยวทั้งชาวไทยและต่างชาติเพื่อประชาสัมพันธ์จุดท่องเที่ยว การเดินทาง อาหาร ที่พัก ของฝาก ผ่านทางสมาร์ทโฟน (Smart Phone) โดยสามารถสื่อสารได้หลายภาษาเพื่อง่ายต่อการท่องเที่ยว รวมถึง ป้ายประชาสัมพันธ์ผ่านทางสื่อมีเดียระบบDigital Signage จำนวน 5 จุด   เช่น วัดพระธาตุดอยกองมู, ท่าอากาศยานแม่ฮ่องสอน, วัดจองคำ, วัดจองกลาง, วัดก้ำก่อ</t>
  </si>
  <si>
    <t>8.จัดให้มีบริการอินเตอร์เน็ตความเร็วสูงสาธารณะด้วยเทคโนโลยีไร้สาย Wi-Fi แก่ประชาชนนักท่องเที่ยว และชาวต่างชาติ ณ พื้นที่สาธารณะพื้นที่ท่องเที่ยว และพื้นที่ขององค์กรปกครองส่วนท้องถิ่น ภายในพื้นที่เทศบาลเมืองแม่ฮ่องสอนอย่างน้อย 1 ปี จำนวนอย่างน้อย 2 เส้นทางที่ความเร็วรวมไม่น้อยกว่า 100 MB   พร้อมระบบจัดเก็บประวัติผู้เข้ามาใช้งาน</t>
  </si>
  <si>
    <t>9.จัดให้มีกิจกรรมส่งเสริมการท่องเที่ยวในจังหวัดแม่ฮ่องสอน ให้มาท่องเที่ยวในพื้นที่ในอำเภอต่างๆของจังหวัดแม่ฮ่องสอน และจังหวัดใกล้เคียง โดยจัดให้มีการแข่งขันภาพถ่ายสถานที่ท่องเที่ยว หรือออกนิทรรศการเชิญชวนให้มีการท่องเที่ยวอย่างใดอย่างหนึ่ง</t>
  </si>
  <si>
    <t>โครงการส่งเสริมกิจกรรมการท่องเที่ยวล้านนา “lanna festival Thailand”</t>
  </si>
  <si>
    <t>1. เทคอนกรีต ขยายถนนทางขึ้นวัด 2. รางระบายน้ำ คสล. 3. รางระบายดักน้ำเชื่อมถนนทางหลวง 4. วางท่อ คสล.
5. ปรับปรุงผิวจราจรเป็นแอสฟัลท์ติกคอนกรีต ถนนทางขึ้นวัด 6. ลานคสล. หนา 0.15 ซม. 7. โคมไฟพลังงานแสงอาทิตย์ ขนาด 50 w 8. ป้ายวัดพระธาตุปางหมู 9. จุดชมวิว 180 องศา  10. ร้านกาแฟ  11. ราวกันตก GUARD RAIL  12. ราวกันตกพื้นทางเดิน
13. ปรับภูมิทัศน์ 14. สร้างห้องน้ำ ชาย/หญิง 15. ปรับปรุงระบบประปา 16. บันไดทางขึ้น งานปูนปั้น 17. ก่อสร้างอาคารจำหน่ายสินค้า</t>
  </si>
  <si>
    <t>กรมทางหลวงชนบท                กระทรวงคมนาคม</t>
  </si>
  <si>
    <t xml:space="preserve">กรมทางหลวงชนบท                กระทรวงคมนาคม                  </t>
  </si>
  <si>
    <t>6.ก่อสร้างเส้นทางรอบสระน้ำพุร้อน แห่งละ ระยะทาง 1,000 เมตรๆละ 2,000 บาท ดำเนินการ 4 อุทยาน งบประมาณ 8,000,000 บาท</t>
  </si>
  <si>
    <t>7.ก่อสร้างที่นั่งสำหรับแช่เท้าบริเวณริมลำธาร แห่งละ ขนาด 80 ตรวๆละ 3,500 บาท พร้อมทางเดิน ดำเนินการ 4 อุทยาน งบประมาณ 1,120,000 บาท</t>
  </si>
  <si>
    <t>8.อาคารบริการน้ำแร่จำนวน 5 อาคาร ในเขต 5 อุทยาน อาคารละ 300,000 บาท งบประมาณ 1,500,000 บาท</t>
  </si>
  <si>
    <t>9.ปรับปรุงน้ำพุร้อนโป่งกุ่ม บ้านโป่งสามัคคี ต.ป่าเมี่ยง อ.ดอยสะเก็ด จ.เชียงใหม่ งบประมาณ 19,502,000 บาท</t>
  </si>
  <si>
    <t>การพัฒนาศักยภาพบุคลากรด้านการบริการสปาและ       น้ำพุเพื่อสุขภาพ</t>
  </si>
  <si>
    <t>การพัฒนาผลิตภัณฑ์น้ำแร่และสปา ที่สร้างคุณค่าเพิ่มหรือใหม่ ให้กับลูกค้าด้วยการพัฒนากลุ่ม Mineral and Spring Spa Product</t>
  </si>
  <si>
    <t>โครงการก่อสร้างสะพานแขวนข้ามซี่องแคบเขื่อนแม่กวงอุดมธารา (คู่นาน) บ้านป่าสักงาม หมู่ที่ 1 ตำบลลวงเหนือ อำเภอดอยสะเก็ด จังหวัดเชียงใหม่ ขนาดกว้าง 3 เมตร ยาว 166 เมตร</t>
  </si>
  <si>
    <t>การก่อสร้างปรับปรุงสิ่งอำนวยความสะดวกในสถานที่ท่องเที่ยวหลักสถานีขนส่งมวลชน 40 จุด สิ่งอำนวยความสะดวกประกอบด้วย ที่จอดรถ/ทางลาด/ ห้องส้วม/ทางเข้าอาคาร ทางเชื่อม/ ราวจับ/ป้าย/พื้นผิวต่างสัมผัส/บันได/ประตู</t>
  </si>
  <si>
    <t>ยกระดับมาตรฐานความปลอดภัยแหล่งท่องเที่ยวด้วยระบบกล้องโทรทัศน์วงจรปิดอัจฉริยะ (Smart CCTV)</t>
  </si>
  <si>
    <t>ออกแบบระบบเพื่ออำนวยความสะดวก และเพิ่มประเสิทธิภาพระบบรักษาความปลอดภัยแก่ผู้พักอาศัย และนักท่องเที่ยว (Smart City) ภายในพื้นที่เมืองแม่ฮ่องสอน</t>
  </si>
  <si>
    <t>กิจกรรมปรับปรุงเส้นทางจักรยานภูเขา และจัดซื้อจักรยานภูเขา
-  ส่งเสริมและพัฒนาเส้นทางจักรยาน ในพื้นที่อุทยานแห่งชาติอินทนนท์ ดำเนินการ 1 อุทยาน 
กิจกรรมสร้างห้องสุขา ปรับปรุงภูมิทัศน์
- ก่อสร้างสุขา ห้องน้ำรวม ดำเนินการ
1. วนอุทยานแห่งชาติน้ำตกบัวตอง-น้ำพุเจ็ดสี
2. อุทยานแห่งชาติแม้ตะไคร้
 จำนวน 2 หลังๆ
- ปรับปรุงถนนคอนกรีตเสริมเหล็ก อุทยานแห่งชาติออบหลวง 
ขนาดกว้าง 4 เมตร ยาว 400 เมตรๆ
ดำเนินการ 1 อุทยาน
- ปรับปรุงภูมิทัศน์ อุทยานแห่งชาติผาแดง และอุทยานแห่งชาติห้วยน้ำดัง พื้นที่ 2,000 ตาราง ดำเนินการ 2 อุทยาน</t>
  </si>
  <si>
    <t>ออกแบบระบบเพื่ออำนวยความสะดวก และเพิ่มประเสิทธิภาพระบบรักษาความปลอดภัยแก่ผู้พักอาศัย และนักท่องเที่ยว (Smart City) ภายในพื้นที่อำเภอปาย</t>
  </si>
  <si>
    <t xml:space="preserve">1.ปรับปรุงเส้นทางเดินศึกษาธรรมชาติน้ำตกแจ้ซ้อนระยะทาง 3 กิโลเมตร และก่อสร้างสะพานข้ามลำน้ำ จำนวน 4 แห่ง 'งบประมาณ 3313550 บาท
</t>
  </si>
  <si>
    <t>2.ก่อสร้างป้ายนำทางและป้ายสื่อความหมายจำนวน 16 จุด งบประมาณ 1244110 บาท</t>
  </si>
  <si>
    <t>3.ก่อสร้างแอ่งน้ำอุ่น จำนวน 1 แห่ง งบประมาณ 152,340 บาท</t>
  </si>
  <si>
    <t xml:space="preserve">1.ดำเนินการศูนย์บริการนักท่องเที่ยว งบประมาณ  1292424 บาท
</t>
  </si>
  <si>
    <t>2.ดำเนินการก่อสร้างร้านจำหน่ายสินค้าของที่ระลึก งบประมาณ 949,343 บาท</t>
  </si>
  <si>
    <t>3.ดำเนินการก่อสร้างห้องน้ำ-ห้องสุขาแยกชาย - หญิง จำนวน 2 ห้อง งบประมาณ 1399711 บาท</t>
  </si>
  <si>
    <t>4.ดำเนินการปรับปรุงภูมิทัศน์ งบประมาณ 774,666 บาท</t>
  </si>
  <si>
    <t>5.ค่าขนส่งทางบก งบประมาณ 347,974 บาท</t>
  </si>
  <si>
    <t>6.ครุภัณฑ์ศูนย์บริการนักท่องเที่ยว งบประมาณ 236,000 บาท</t>
  </si>
  <si>
    <t>1.เครื่องวิเคราะห์โลหะหนักในเครื่องสาอางและน้ำแร่ด้วยเทคนิคการให้ความร้อนด้วยกระแสไฟฟ้า พร้อมอุปกรณ์ประกอบ งบประมาณ 6675000 บาท</t>
  </si>
  <si>
    <t>2.อุปกรณ์ปรับปรุงคุณภาพน้ำแร่ ขนาด 5.00 ลบ.ม. งบประมาณ  3330054 บาท</t>
  </si>
  <si>
    <t>3.ตู้บ่มเพาะชนิดควบคุมปริมาณก๊าซ งบประมาณ  1200000 บาท</t>
  </si>
  <si>
    <t>4.เครื่องห่อหุ้มตัวอย่างด้วยเทคนิค Encapsulationพร้อมอุปกรณ์ประกอบ Concetric Nozzle งบประมาณ  1198400 บาท</t>
  </si>
  <si>
    <t>5.เครื่องตรวจวัดสภาพผิวหนังแบบหลายวิธี งบประมาณ  1132900 บาท</t>
  </si>
  <si>
    <t>6. เครื่องวัดสารชีวโมเลกุลโดยออกซิเจนอิเล็กโทรด งบประมาณ  818000 บาท</t>
  </si>
  <si>
    <t>7.เครื่องวิเคราะห์คุณภาพน้ำโดยการวัดค่าการดูดกลืนแสง งบประมาณ 550000 บาท</t>
  </si>
  <si>
    <t>8. เครื่องตรวจวัดสภาพผิวด้วยหลักการอุลตร้าซาวน์ งบประมาณ  481500 บาท</t>
  </si>
  <si>
    <t>9.เครื่องมือวัดปริมาณน้ำอิสระ (Water Activity) งบประมาณ  465450 บาท</t>
  </si>
  <si>
    <t>10.ตู้เย็นสำหรับงานด้านเวชภัณฑ์ (Medical Pharmaceutical Refrigerators) งบประมาณ 450000 บาท</t>
  </si>
  <si>
    <t>11.ระบบถ่ายภาพกำลังขยายพร้อมซอฟต์แวร์วิเคราะห์เส้นผม  งบประมาณ  449400 บาท</t>
  </si>
  <si>
    <t>12ตู้บ่มเพาะแบบเขย่าชนิดปรับอุณหภูมิได้ งบประมาณ 420000  บาท</t>
  </si>
  <si>
    <t>13.ตู้ดูดไอสารเคมี งบประมาณ 400000 บาท</t>
  </si>
  <si>
    <t>14.ชุดหัววัด Hair Combing Rig  สำหรับวัดแรงที่ใช้ในการหวีเส้นผม งบประมาณ  260010 บาท</t>
  </si>
  <si>
    <t>15.ตู้แช่แข็งแบบยืนสำหรับเก็บน้ำยาและวัสดุชีวภาพ งบประมาณ  230000 บาท</t>
  </si>
  <si>
    <t>16.ตู้บ่มควบคุมอุณหภูมิต่ำ ขนาด 350 L (5-45 C) งบประมาณ  220000 บาท</t>
  </si>
  <si>
    <t>17.ตู้อบความร้อน ขนาดความจุไม่น้อยกว่า 200 ลิตร งบประมาณ  128500 บาท</t>
  </si>
  <si>
    <t>18.ตู้กรองอากาศให้ปราศจากเชื้อ ชนิด ชีวนิรภัย 2 งบประมาณ 95600 บาท</t>
  </si>
  <si>
    <t>19.ตู้กรองอากาศให้ปราศจากเชื้อ ชนิด ชีวนิรภัย 2 งบประมาณ  95600 บาท</t>
  </si>
  <si>
    <t>20.ตู้อบความร้อน ขนาดความจุไม่น้อยกว่า 150 ลิตร งบประมาณ  91000 บาท</t>
  </si>
  <si>
    <t>โครงการปรับปรุงทาง โครงสร้างระบายน้ำและติดตั้งอุปกรณ์อำนวยความปลอดภัยบริเวณแยกทางหลวงหมายเลข 1095 - น้ำพุร้อนโป่งเดือด อุทยานแห่งชาติห้วยน้ำดัง อำเภอแม่แตง ระยะทาง 7 กิโลเมตร</t>
  </si>
  <si>
    <t xml:space="preserve">1.การอบรมหลักสูตร "การบริหารจัดการสุขอนามัยที่ดีในสถานประกอบการน้ำพุร้อนและน้ำแร่"  50 คน (3 วัน) งบประมาณ 616000 บาท </t>
  </si>
  <si>
    <t xml:space="preserve">2.การอบรมหลักสูตร "การนวดด้วยภูมิปัญญาล้านนา ในสถานประกอบการน้ำพุร้อนและน้ำแร่" 5 วัน (30 ชั่วโมง) งบประมาณ 1191600 บาท </t>
  </si>
  <si>
    <t xml:space="preserve">3.การอบรมหลักสูตร "ผู้ดำเนินการ สปาเพื่อสุขภาพ (Spa Manager) สำหรับสถานประกอบการน้ำพุร้อนและน้ำแร่" 15 วัน (102 ชั่วโมง) งบประมาณ 1196440 บาท </t>
  </si>
  <si>
    <t xml:space="preserve">4.การพัฒนาสมรรถนะบุคลากรด้านบริการสุขภาพของหมู่บ้านน้ำพุร้อนต้นแบบ เช่น การอบรมหลักสูตรการดูแลสุขภาพองค์รวมและการประยุกต์ใช้ในการบริการด้านสุขภาพ การอบรมหลักสูตรพัฒนาสมรรถนะเชิงวัฒนธรรมในการให้บริการ (Cultural Competency)  การอบรมศิลปะล้านนาและการประยุกต์ในการบริการสุขภาพ พัฒนาสมรรถนะบุคลากรด้านบริการสุขภาพ งบประมาณ 700,.000 บาท  </t>
  </si>
  <si>
    <t xml:space="preserve">1. ค่าจ้างเหมาการจัดกิจกรรม Road show เมืองสปาและน้ำพุร้อน งบประมาณ 1000000 บาท </t>
  </si>
  <si>
    <t xml:space="preserve">2.ค่าจ้างเหมาผลิตสื่อผสมผสานประชาสัมพันธ์ข้อมูลท่องเที่ยวสปาและน้ำพุร้อน งบประมาณ 1000000 บาท </t>
  </si>
  <si>
    <t xml:space="preserve">3.ค่าจ้างเหมาเปิดตัวกิจกรรม โครงการเมืองสปาและน้ำพุร้อน งบประมาณ 2000000 บาท </t>
  </si>
  <si>
    <t>1. จัดซื้อระบบกล้องโทรทศน์วงจรปิดและติดตั้ง งบประมาณ 297,516,540 บาท 2. ทำ Application การแจ้งเหตุ งบประมาณ 650,000 บาท 3. สร้างเครือข่ายประชารัฐรักษาความปลอดภัยนักท่องเที่ยวกลุ่มจังหวัดภาคเหนือตอนบน 1 งบประมาณ 6,171,000 บาท 4. บริหารจัดการโครงการ งบประมาณ 200,000 บาท</t>
  </si>
  <si>
    <t xml:space="preserve">1. สร้างป่า สร้างรายได้ (จำนวน 2,300 ไร่)
2. ปลูกป่าเพื่อฟื้นฟูระบบนิเวศน์ (จำนวน 4,000 ไร่)
3. อนุรักษ์ดินและน้ำโดยจัดทำคันคูรับน้ำขอบเขา (Hillside ditch)   (ดำเนินการ 67 หน่วยๆ ละ 100 ไร่)
</t>
  </si>
  <si>
    <t xml:space="preserve">1. เสริมสร้างความรู้ด้านการขยายผลแนวพระราชดำริด้านการอนุรักษ์ทรัพยากรธรรมชาติ
2. การปลูกป่าฟื้นฟูทรัพยากรธรรมชาติ ตามแนวพระราชดำริ
3. การสร้างฝายเพิ่มน้ำเพื่อป่าตามรูปแบบประชารัฐและการมีส่วนร่วมของราษฎร โดยการจัดทำฝายแบบผสมผสาน 
4. สร้างรายได้ (อิ่ม อุ่น อุดมการณ์) อยู่อย่างพอเพียง
5. กิจกรรมอำนวยการและติดตามการปฏิบัติงาน
</t>
  </si>
  <si>
    <t xml:space="preserve">1. การจัดตั้งป่าชุมชน 4 จังหวัด
2. การจัดทำฝายชะลอน้ำ (แบบผสมผสาน) (จำนวน 500 แห่ง)
3. การจัดทำฝายชะลอน้ำ (แบบกึ่งถาวร) (จำนวน 500 แห่ง)
4. ปลูกต้นไม้เป็นแหล่งอาหารแก่ชุมชน (จำนวน 5,000 ไร่)
5. การฝึกอบรมเชิงปฏิบัติการราษฎร "หลักการจัดการป่าชุมชน"
</t>
  </si>
  <si>
    <t xml:space="preserve">1. การจัดทำฐานข้อมูลการใช้ประโยชน์ที่ดินของประชาชนในจังหวัดแม่ฮ่องสอน
   - การจัดที่ดินทำกินให้ชุมชน (คทช.)ในพื้นที่ป่าสงวน
   - การตรวจสอบแปลงถือครองที่ดินและคุณสมบัติของราษฎร ตามมติ ครม.30 มิ.ย.2541 
   - การปลูกป่าสร้างรายได้ในเขตควบคุมตามมติ ครม.30 มิ.ย.2541
   - การเร่งรัดจัดตั้งป่าชุมชนตามนโยบายรัฐบาล ปีงบประมาณ 2560
2. ส่งเสริมให้ประชาชนมีรายได้จากป่า “สร้างป่า สร้างรายได้” 
   - สร้างศักยภาพเพิ่มมูลค่าผลิตภัณฑ์กาแฟแปรรูปแม่ฮ่องสอนสู่ตลาดสากล
   - สร้างป่า สร้างรายได้ 
</t>
  </si>
  <si>
    <t xml:space="preserve">1. การสนับสนุนอุปกรณ์ดับไฟป่า เพื่อป้องกันการเกิดไฟป่า  (จำนวน 500 หมู่บ้านๆ ละ 1 ชุด)
2. การอบรมชิงปฏิบัติการส่งเสริมความรู้ในการจัดการวัสดุเหลือใช้ทางการเกษตรให้เกิดประโยชน์ในครัวเรือน จำนวน 11 ครั้ง    
3. การใช้ประโยชน์จากชีวมวล เพื่อลดปัญหาหมอกควัน
   - การส่งเสริมการจัดทำปุ๋ยหมักชีวภาพจากเศษวัสดุเหลือใช้ทางการเกษตร จำนวน 45 อำเภอ
   - ส่งเสริมเกษตรกรรวบรวมชีวมวลข้าวโพดนำมาทำปุ๋ยหมัก 2 ล้านกิโลกรัม
4. จัดชื้อเครื่องผลิตเชื้อเพลิงชีวมวล 
5. จัดชื้อเตาเผาถ่าน
6. การทำป่าเปียก
7. กิจกรรมอำนวยการ
</t>
  </si>
  <si>
    <t xml:space="preserve">๑. จัดทำระบบตรวจวัดปริมาณน้ำและคุณภาพน้ำเบื้องต้น แบบโทรมาตรขนาดเล็กรับส่งข้อมูลแบบ real-time ในตำแหน่งที่เหมาะสมของลำน้ำคูคลองที่มีปัญหาน้ำเสีย
    = ระบบตรวจวัดข้อมูลการปริมาณไหลของน้ำและคุณภาพน้ำ ในลำน้ำคูคลองนำร่องที่ตำแหน่งเหมาะสม จำนวน 20 สถานี
    = จัดทำระบบฐานข้อมูลบนเครื่องแม่ข่าย(Server)  เพื่อบริหารจัดการข้อมูลที่ได้รับจากสถานีโทรมาตรตรวจวัดปริมาณน้ำและคุณภาพน้ำ
    = จัดทำความสัมพันธ์ของระดับและอัตราการไหล (Rating curve) ของลำน้ำคูคลองนำร่อง ที่ตำแหน่งติดตั้งสถานีวัดระดับน้ำทั้ง 20 สถานี
2. พัฒนาระบบการพยากรณ์และเตือนภัยสถานการณ์น้ำเสียในลำน้ำคูคลองนำร่อง
3. จัดทำแผนและเกณฑ์การเตือนภัยสถานการณ์น้ำ กำหนดเกณฑ์การเตือนภัยคุณภาพน้ำ 
4. พัฒนาระบบสารสนเทศและฐานข้อมูลกลางของสถานการณ์น้ำเสียในลำน้ำคูคลอง  ผลลัพธ์ที่ได้ เชื่อมโยงผ่านทางระบบอินเตอร์เน็ต และนำเสนอให้สามารถทำความเข้าใจได้ง่าย
5. จัดทำระบบบำบัดน้ำเสียโดยวิธีประหยัดเรียบง่าย ใช้หลักการธรรมชาติฟื้นฟูธรรมชาติ ในลำน้ำคูคลองนำร่องที่มีปัญหาน้ำเสีย ผ่านกระบวนการมีส่วนร่วมของชุมชน โดยประชารัฐ จำนวน 5 แห่ง
</t>
  </si>
  <si>
    <t>1. การส่งเสริมการมีส่วนร่วมในการจัดการขยะต้นทางในชุมชน
   -  การอบรมเชิงปฏิบัติการเสริมสร้างความรู้ในการคัดแยกขยะชุมชนจากต้นทางของจังหวัดเชียงใหม่  (จำนวน 500 ชุมชน)
   - สนับสนุนวัสดุในการคัดแยกขยะต้นทางในชุมชน
2.  กิจกรรมอำนวยการ ติดตามและประเมินผล</t>
  </si>
  <si>
    <t>1. ก่อสร้างบ่อฝังกลบขยะ จ.แม่ฮ่องสอน
    - บ่อฝังกลบที่ 1 ,บ่อสังเกตการณ์ ,บ่อพักและท่อระบายน้ำเสีย บริเวณดอยหิ่ง เขต อบต.ผาบ่อง</t>
  </si>
  <si>
    <t>1. สร้างมูลค่าเพิ่มให้กับวัสดุเหลือทิ้งจากโรงงานคัดบรรจุผักสดและแปรรูปอาหาร</t>
  </si>
  <si>
    <t>1. การตัดแต่งกิ่งต้นยางนาตลอดสาย 
2. การจัดทำแนวสัญญาณเตือนภัยจราจรติดต้นยางนาในเขตคุ้มครองเพื่อป้องกันอุบัติเหตุ
3. การกำจัดกาฝากต้นยางนา
4. การใส่ปุ๋ยฟื้นฟู บำรุงต้นยางนา
5. ส่งเสริมอนุรักษ์ฟื้นฟูต้นยางนา ในพื้นที่คุ้มครองสิ่งแวดล้อมอำเภอสารภี
   - การอบรมเชิงปฏิบัติการส่งเสริมอนุรักษ์ฟื้นฟูต้นยางนาแก่ชุมชนในเขตคุ้มครองสิ่งแวดล้อมอำเภอสารภี
   - การอบรมเชิงปฏิบัติการส่งเสริมอนุรักษ์ฟื้นฟูต้นยางนาแก่สถานศึกษาในเขตคุ้มครองสิ่งแวดล้อมอำเภอสารภี 
   - การปกปักษ์ รักษาต้นยางนาโดยการมีส่วนร่วมของชุมชน
6. กิจกรรมอำนวยการ ติดตามและประเมินผล</t>
  </si>
  <si>
    <t>1. ก่อสร้างสวนสาธารณะ</t>
  </si>
  <si>
    <t>การศึกษาวิเคราะห์หนทางแก้ไขปัญหาจราจร พื้นที่โดยรอบท่าอากาศยานนานาชาติเชียงใหม่</t>
  </si>
  <si>
    <t>1. การสร้างเวทีและใช้เทคนิคการมีส่วนร่วมต่างๆ เพื่อพัฒนาแผนยุทธศาสตร์ 20 ปี
2. สร้างหลักสูตรและรูปแบบการเรียนรู้ต่างๆ เพื่อพัฒนาทักษะ Helicopter view และ ทักษะเชิง Collaboration ของผู้นำภาครัฐ
3. สร้างหลักสูตรทางด้านนโยบายสาธารณะทำข้อเสนอแนะเชิงนโยบายเพื่อขับเคลื่อนยุทธศาสตร์ และเพื่อแก้ปัญหาซับซ้อน (Lanna's Thank Tank for Public Policy &amp; Collaborative Governance)</t>
  </si>
  <si>
    <t>1. ฟื้นฟูแนวกำแพงเมืองเก่าเขลางค์นคร ยุค 1
2. อาคารศาลาวัดประตูป่อง</t>
  </si>
  <si>
    <t>การก่อสร้างระบบประปา เพื่อพัฒนาคุณภาพชีวิตของประชาชน 4 จังหวัด</t>
  </si>
  <si>
    <t>1. ส่งเสริมการปลูกพืชเพื่อลดความเสี่ยงด้านการเกิดไฟป่าและหมอกควันอย่างถาวร</t>
  </si>
  <si>
    <t xml:space="preserve">1. การพัฒนาเมืองเก่าเชียงใหม่สู่เมืองมรดกโลก  (ตัวอาคารพิพิธภัณฑ์ "พวกแต้มทอง" อาคารทางศาสนา และพื้นที่โดยรอบภายในของวัดพวกแต้ม จังหวัดเชียงใหม่) </t>
  </si>
  <si>
    <t>1. พัฒนาระบบสารสนเทศการติดตามและเฝ้าระวังสถานการณ์น้ำเพื่อการเตือนภัยน้ำท่วมในพื้นที่เสี่ยงภัยน้ำท่วม ของกลุ่มจังหวัดเหนือตอนบน 1  
   - จัดทำระบบตรวจวัดปริมาณน้ำท่าในลำน้ำแบบโทรมาตรขนาดเล็กรับส่งข้อมูลแบบ real-time ในตำแหน่งที่เหมาะสมของลำน้ำสาขาที่มีความเสี่ยงภัยน้ำท่วม ของกลุ่มจังหวัดเหนือตอนบน 1  จำนวน 28 สถานี
   - พัฒนาระบบการพยากรณ์และเตือนภัยสถานการณ์น้ำท่วมในลำน้ำและพื้นที่เสี่ยงภัย
   - จัดทำแผนและเกณฑ์การเตือนภัยสถานการณ์น้ำ กำหนดเกณฑ์การเตือนภัยน้ำท่วม โดยประชารัฐ
   - พัฒนาระบบสารสนเทศและฐานข้อมูลกลางของสถานการณ์น้ำท่วมในลำน้ำ ผลลัพธ์ที่ได้ เชื่อมโยงผ่านทางระบบอินเตอร์เน็ต และนำเสนอให้สามารถทำความเข้าใจได้ง่าย และเตือนได้ทันท่วงที
   - การมีส่วนร่วมของชุมชน การฝึกอบรมและเผยแพร่โครงการ</t>
  </si>
  <si>
    <t>1. พัฒนา ปรับปรุงเครื่องวัดปริมาณน้ำฝนฯ (สถานีตรวจวัดอากาศอัตโนมัติ)
   - พัฒนา ปรับปรุงระบบ/แผงควบคุมอุปกรณ์สถานีวัดอากาศอัตโนมัติให้รองรับเครือข่ายโทรศัพท์ที่ทันสมัย (จำนวน 287 จุด)
2. ติดตั้ง/บำรุงรักษา
3. ทบทวน/ให้ความรู้แก่เจ้าหน้าที่ อปท. ที่เป็นผู้รับผิดชอบ 287 จุด</t>
  </si>
  <si>
    <t>1. ก่อสร้างระบบรวบรวมน้ำเสีย ในเขตเทศบาลนครลำปาง
    - งานควบคุมงาน
    - งานป้องกันอุบัติเหตุ
    - งานรื้อถอนและหรือย้ายสาธารณูปโภค
    - งานสำรวจที่ดินและค่าระดับเพื่อการก่อสร้าง
    - งานก่อสร้างแนวกระสอบทรายริมตลิ่ง
    - งานเชื่อมต่อระบบรวบรวมน้ำเสียกับระบบระบายน้ำ
    - งานตัดผิวรื้อและคืนสภาพผิวจราจร
    - งานก่อสร้างท่อรวบรวมน้ำเสียและบ่อตรวจระบาย
    - งานก่อสร้างบ่อดักน้ำเสีย บ่อดักขยะ และวาวล์กันน้ำไหลกลับ
    - งานก่อสร้างเขื่อนป้องกันตลิ่ง (Slope Protection)</t>
  </si>
  <si>
    <t xml:space="preserve"> - สนง.ทรัพยากรธรรมชาติ จ.ลำปาง</t>
  </si>
  <si>
    <t>1. ติดตั้งโครงข่ายเน็ตเวิร์คพื้นฐานด้วยสายสัญญาณใยแก้วนำแสง (Fiber Optic Cable) ประสิทธิภาพสูงที่มีการติดตั้งในโครงการพัฒนาระบบสมาร์ทซิตี้ (Smart City) เพื่อส่งเสริมการท่องเที่ยวและความปลอดภัยแก่ผู้พักอาศัย และนักท่องเที่ยว ของในพื้นที่อำเภอปาย</t>
  </si>
  <si>
    <t>2.ติดตั้งระบบรักษาความปลอดภัยด้วยกล้องวงจรปิดแบบเน็ตเวิร์ค ( CCTV ) ตามพื้นที่ในโครงการพัฒนาระบบสมาร์ทซิตี้ (Smart City) เพื่อส่งเสริมการท่องเที่ยวและความปลอดภัยแก่ผู้พักอาศัย และนักท่องเที่ยวในพื้นที่ อำเภอปายโดยกำหนดตามพื้นที่โครงการตามแผนแม่บทในบริเวณ จังหวัดแม่ฮ่องสอน ในอนาคต เพื่อใช้เป็นโครงการต้นแบบระบบสมารท์ซิตี้ (Smart City) ของจังหวัดแม่ฮ่องสอน ประมาณ 50 จุด</t>
  </si>
  <si>
    <t>3.ติดตั้งศูนย์อำนวยการกลางระบบสมาร์ทซิตี้ (Smart City) เพื่อส่งเสริมการท่องเที่ยวและความปลอดภัยแก่ผู้พักอาศัย และนักท่องเที่ยว ภายในพื้นที่อำเภอปายพร้อมระบบเฝ้าระวังเหตุที่อาจเกิดจากการเดินทางท่องเที่ยว</t>
  </si>
  <si>
    <t xml:space="preserve">4.ติดตั้งระบบแจ้งเหตุฉุกเฉิน พร้อมแสงสว่างในพื้นที่เสี่ยงต่าง ๆ ภายในพื้นที่ อำเภอปาย จำนวน 10 จุด ตามแผนโครงการพัฒนาระบบสมารท์ซิตี้ (Smart City) เพื่อส่งเสริมการท่องเที่ยวและความปลอดภัยแก่ผู้พักอาศัย และนักท่องเที่ยว </t>
  </si>
  <si>
    <t>8.จัดให้มีบริการอินเตอร์เน็ตความเร็วสูงสาธารณะด้วยเทคโนโลยีไร้สาย Wi-Fi แก่ประชาชนนักท่องเที่ยว และชาวต่างชาติ ณ พื้นที่สาธารณะพื้นที่ท่องเที่ยว และพื้นที่ขององค์กรปกครองส่วนท้องถิ่น ภายในพื้นที่อำเภอปายอย่างน้อย 1 ปี จำนวนอย่างน้อย 2 เส้นทางที่ความเร็วรวมไม่น้อยกว่า 100 MB   พร้อมระบบจัดเก็บประวัติผู้เข้ามาใช้งาน</t>
  </si>
  <si>
    <t xml:space="preserve">7.ออกแบบ ระบบงาน Mobile Travel Application ให้กับนักท่องเที่ยวทั้งชาวไทยและต่างชาติเพื่อประชาสัมพันธ์จุดท่องเที่ยว การเดินทาง อาหาร ที่พัก ของฝาก ผ่านทางสมาร์ทโฟน (Smart Phone) โดยสามารถสื่อสารได้หลายภาษาเพื่อง่ายต่อการท่องเที่ยว รวมถึง ป้ายประชาสัมพันธ์ผ่านทางสื่อมีเดียระบบDigital Signage จำนวน 5 จุด   </t>
  </si>
  <si>
    <t>1. งบดำเนินงาน 500,000 บาท 2. พัฒนาระบบ Augmented Reality 1,500,000 บาท 3.พัฒนาเนื้อหา AR 400 เนื้อหา 4. ประชาสัมพันธ์และการตลาด 4,000,000 บาท</t>
  </si>
  <si>
    <t>ศูนย์พัฒนาการจัดสวัสดิการสังคมผู้สูงอายุบ้านธรรมปกรณ์ เชียงใหม่</t>
  </si>
  <si>
    <t>พัฒนาคลังปัญญาผู้สูงอายุสู่ผลิตภัณฑ์ชุมชนฯ / จัดอบรมทักษะอาชีพสู่ผลิตภัณฑ์ชุมชน / จัดมหกรรมตลาดนัดภูมิปัญญาและผลิตภัณฑ์ชุมชน / การพัฒนาคลังปัญญาผู้สูงอายุสู่ผลิตภัณฑ์ชุมชนฯ</t>
  </si>
  <si>
    <t>จ้างเหมาจัดกิจกรรม Incoming โดยเชิญผู้ประกอบการและเจ้าหน้าที่ภาครัฐจากประเทศเพื่อนบ้าน (สาธารณัฐแห่งสหภาพเมียนมา จำนวน 50 คน) เดินทางมาพบปะเจรจา หารือความร่วมมือทางด้านการค้าการลงทุนผู้ประกอบการค้าการลงทุนลื่น ๆ ที่เกี่ยวข้อง กับเจ้าหน้าที่ภาครัฐและเอกชนของกลุ่มจังหวัดภาคเหนือตอนบน 1 จำนวน  1 ครั้ง ในพื้นที่กลุ่มจังหวัดภาคเหนือตอนบน 1</t>
  </si>
  <si>
    <t>จ้างเหมาจัดกิจกรรมสัมมนาการค้าชายแดน Border Trade Forum  การพัฒนาและยกระดับขีดความสามารถของผู้ประกอบการจากกลุ่มจังหวัดภาคเหนือตอนบน 1 การฝึกอบรมสัมมนาเชิงปฏิบัติการ การพัฒนาและยกระดับขีดความสามารถของผู้ประกอบการจากกลุ่มจังหวัดภาคเหนือตอนบน 1 จำนวน 1 ครั้งๆละ 4 วัน จำนวน 300 คน ณ จังหวัด ในพื้นที่กลุ่มจังหวัดภาคเหนือตอนบน 1 จำนวน 1 ครั้ง</t>
  </si>
  <si>
    <t>จ้างเหมาจัดกิจกรรม Road Show/Business Matching ในประเทศ  จำนวน 2 ครั้งครั้งๆละ 10 วัน ( ณ จังหวัดใดจังหวัดหนึ่งในกลุ่มจังหวัดภาคเหนือตอนบน 1  หรือ  ภูมิภาคอื่นจำนวน 1 ครั้ง)  จำนวนผู้ประกอบการจากกลุ่มจังหวัดภาคเหนือตอนบน 1 เข้าร่วมกิจกรรมจำนวน 100 ราย</t>
  </si>
  <si>
    <t>จ้างเหมาจัดกิจกรรมส่งเสริมการค้าชายแดน ณ จังหวัดที่มีจุดผ่อนปรนการค้ากลุ่มจังหวัดภาคเหนือตอนบน 1 จำนวน 2 ครั้ง จำนวนผู้เข้าร่วมกิจกรรมส่งเสริมฯจำนวน 100 ราย/ครั้ง</t>
  </si>
  <si>
    <t>ถนนคอนกรีต กว้าง 6 เมตร หนา 0.20 เมตร ความยาว 9700 เมตร ไหล่ทางข้างละ  0.50 เมตร 
ตั้งแต่สะพาน คสล. กม.0+840 – กม.10+540 (จุดผ่อนปรนการค้าบ้านห้วยต้นนุ่น)  ต.แม่เงา อ.ขุนยวม จ.แม่ฮ่องสอน</t>
  </si>
  <si>
    <t>ปรับปรุงผิวทางเดิมจากลูกรังเป็นผิวทาง คสล. ความยาว 1.500 กม. ผิวทางกว้าง 5.00-6.00 ม. 
หนา 15 ซม. พร้อมอุปกรณ์อำนวยความปลอดภัย</t>
  </si>
  <si>
    <t>บูรณะถนนผิวทางแอสฟัลท์ติกคอนกรีต ยาว 16,500 เมตร ขนาดกว้างเฉลี่ย 5.50 – 6.00 เมตร 
หนา 0.05 เมตร สายทาง มส.ถ 1 – 0005 บ้านท่าข้าม – บ้านเสาหิน ตำบลบ้านกาศ อำเภอแม่สะเรียง 
จังหวัดแม่ฮ่องสอน</t>
  </si>
  <si>
    <t>ทางหลวงหมายเลข 107 เดิมเป้นเส้นทางหลวง 2 ช่องจราจร ผิวแอสฟัสต์คอนกรีต เป็นเส้นทางเชื่อมต่อจังหวัดเชียงราย เพื่อใช้เป้นเส้นทางเชื่อมต่อจังหวัดเชียงราย เพื่อใช้เป็นเส้นทางลัดสู่แหล่งท่องเที่ยวของเชียงใหม่ อีกทั้งยังเป็นเส้นทางลัดสู่แหล่งท่องเที่ยว เช่น อำเภอฝาง น้ำพุร้อนฝาง เป็นต้น จำเป้นต้องก่อสร้างขยายช่องทางจราจรทางหลวงดังกล่าวเป็น 4 ช่องจราจร ระยะทาง 1.660 กิโลเมตร</t>
  </si>
  <si>
    <t>ปรับปรุงอาคารท่าลงเรือแพเขื่อนกิ่วลม</t>
  </si>
  <si>
    <t>1. กิจกรรมราดยาง Para Asphalt Concrete ลานจอดรถและถนนเข้าพื้นที่กงเต้นท์ 2. งานศาลาพักผ่อน 3. งานอาคารนั่งพักผ่อนต้อนรับนักท่องเที่ยว 3. งานห้องน้ำชาย-หญิง 4. งานป้อมยาม 5. งานโรงจอดรถ 6. งานรั้วบริเวณ 7. งานปรับพื้นที่พร้อมปลูกหญ้า</t>
  </si>
  <si>
    <t>1. งานอาคารห้องน้ำ จำนวน 2 หลัง 2. งานอาคารศาลาชมวิว จำนวน 3 หลัง 3. งานปรับพื้นที่และตกตแต่งต้นไม้ จำนวน 1 แห่ง 4. งานลานจอดรถพร้อมลาดยาง จำนวน 2 แห่ง</t>
  </si>
  <si>
    <t>1. ศึกษาความต้องการเชิงลึกของนักท่องเที่ยวชาวจีน 2. พัฒนาศักยภาพและตำแหน่งทางการตลาดของธุรกิจสปาสำหรับนักท่องเที่ยวชาวจีน 3. อบรมความต้องการเชิงลึกของนักท่องเที่ยวชาวจีนเพื่อพัฒนาศักยภาพและตำแหน่งทางการตลาดของธุรกิจสปา 4.พัฒนาคู่มือภาษาจีนเพื่อการสื่อสารเชิงรูปภาพ อย่างน้อย 10  ธุรกิจ 5. พัฒนารูปแบบบริการสปา และ/หรือบรรจุภัณฑ์ ที่มีตราผลิตภัณฑ์ และ ที่เป็นภาษาจีนและอังกฤษที่ตรงความต้องการและเพื่อการสื่อสารกับนักท่องเที่ยวชาวจีน</t>
  </si>
  <si>
    <t>5. ประชาสัมพันธ์ผ่านสื่อโทรทัศน์  VTR 10 วินาที (2 ครั้ง x 60 วัน x 3,500 บาท) = 420,000 บาท
6. โปสเตอร์งาน จำนวน 6,000 แผ่น x 6  บาท = 36,000 บาท</t>
  </si>
  <si>
    <t xml:space="preserve">กิจกรรมก่อสร้างโครงสร้างตามแนวเส้นทางฝายแม่สาผ่านลำเหมืองสาจนมาถึงต้นคลองแม่ข่า ตามแบบรายละเอียดการก่อสร้าง
1. จุดเริ่มต้นงานผันน้ำเข้าคลองแม่ข่าอยู่ที่ กม. 0+000 ที่ฝายแม่สา ทำหน้าที่ยกระดับน้ำในลำน้ำแม่สาให้สูงขึ้น เพื่อส่งน้ำเข้าคลองแม่สา
2. ขุดลอกคลองแม่สาช่วงต้น จาก กม. 0+000 ถึง กม.1+700 
3. คลองแม่สาตั้งแต่ กม. 1+700 เป็นต้นไป ปรับแต่งลาดด้านข้างและลาดท้องคลองตามแบบรายละเอียด
4. ที่ กม. 1+675 ก่อสร้างอาคารปากคลองส่งน้ำ ในการควบคุมการส่งน้ำออกจากคลองแม่สา เป็นอาคารปากคลองชนิดท่อกลม ขนาดเส้นผ่านศูนย์กลาง 1.00 ม.
5. ที่ กม. 2+214.90 ก่อสร้างอาคารปากคลองส่งน้ำ ในการควบคุมการส่งน้ำออกจากคลองแม่สา ชนิดท่อกลม ขนาดเส้นผ่านศูนย์กลาง 1.00 ม.
6. กม. 3+749.00 ก่อสร้างท่อลอดถนนชนิดเหลี่ยมขนาด 2.00 x 1.50 ม. 
7. กม. 4+350 ติดตั้งประตูระบายน้ำ ซึ่งมีคลองระบายน้ำคอนกรีตแยกออกจากคลองแม่สา
8. ช่วง กม. 4+600 ถึง กม. 4+636.17 ก่อสร้างรางน้ำคอนกรีตเสริมเหล็กหน้าตัดรูปสี่เหลี่ยมผืนผ้า ขนาด 2.00x1.50 ม. 
9. กม. 4+636.17 ก่อสร้างท่อลอดถนนชนิดเหลี่ยมขนาด 2.00 x 1.50 ม. 
10. กม. 5+035.50 ก่อสร้างท่อลอดถนนชนิดเหลี่ยมขนาด 2.00 x 1.50 ม. ยาว 15.00 
11. ที่ กม. 5+373.83 บริเวณหน้าหมู่บ้านพิงค์ดอย ก่อสร้างอาคารปากคลองส่งน้ำ ชนิดท่อกลม ขนาดเส้นผ่านศูนย์กลาง 1.00 ม.
</t>
  </si>
  <si>
    <t xml:space="preserve">12. กม.5+387.17 ก่อสร้างท่อลอดถนนชนิดเหลี่ยมขนาด 2.00 x 1.50 ม. 
13. กม.5+602 ก่อสร้างท่อลอดถนนชนิดเหลี่ยมขนาด 2.00 x 1.50 ม. ยาว 75 ม. (ถึง กม. 5+675) 
14. กม. 5+844 ก่อสร้างท่อลอดถนนชนิดเหลี่ยมขนาด 2.00 x 1.50 ม. บริเวณหน้าทางเข้าหมู่บ้านแม่ริม ไปจนถึง กม. 6+548 
15. กม.6+552.85 จุดบรรจบลำห้วยชะเยืองกับคลองแม่ข่า มีงานป้องกันการกัดเซาะตลิ่งด้วยการปูหินก่อบริเวณสามแยกจุดบรรจบของลำห้วยทั้งสอง
16. กม.6+725 ก่อสร้างท่อลอดถนนอัดน้ำชนิดเหลี่ยมขนาด 2.00 x 1.50 ม. มีบานควบคุม 
17. กม. 6+725 ถึง กม. 6+825 ก่อสร้างรางน้ำคอนกรีตเสริมเหล็กขนาด 2.00 x 1.50 ม.  เป็นแนวรางน้ำที่เบี่ยงน้ำไปแนวข้างถนนแล้วไปปล่อยลงคลองแม่ข่าที่ด้านท้ายท่อลอดถนน กม. 6+835 
18. กม. 6+835 ก่อสร้างท่อลอดถนนชนิดเหลี่ยมขนาด 2.00 x 1.50 ม. ยาว 8.00 ม. พร้อมรื้อฝายคอนกรีตเดิมออก
19. กม. 7+275 ถึง กม. 7+700 ช่วงทำการขุดลอกคลอง ซึ่งเป็นคลองช่วงที่มีกำแพงกันดินแบบเสาเข็มอยู่ที่ตลิ่งฝั่งซ้ายตลอดแนว 
20. กม. 8+195 มีคลองแยกส่งน้ำออกจากคลองแม่สา บริเวณ กม.นี้จะมีอาคารปากคลองส่งน้ำ ในการควบคุมการส่งน้ำออกจากคลองแม่สาลงสู่ต้นคลองแม่ข่า เป็นอาคารปากคลองชนิดท่อกลม ขนาดเส้นผ่านศูนย์กลาง 0.80 ม.
</t>
  </si>
  <si>
    <t>กรมกิจการผู้สูงอายุ</t>
  </si>
  <si>
    <t>โครงการปรับปรุงโครงสร้างระบายน้ำและติดตั้งอุปกรณ์อำนวยความปลอดภัยบริเวณแยกทางหลวงหมายเลข 1252 - บ้านโป่งกุ่ม น้ำตกตาดหมอก อำเภอดอยสะเก็ด ระยะทาง 7 กิโลเมตร</t>
  </si>
  <si>
    <t xml:space="preserve">  </t>
  </si>
  <si>
    <t>1.ปรับปรุงภูมิทัศน์บริเวณรอบบ่อน้ำแร่ แห่งละจำนวน 1,000 ตารางเมตรๆละ 470 บาท ดำเนินการ 4 อุทยาน งบประมาณ  1,880,000 บาท</t>
  </si>
  <si>
    <t xml:space="preserve">2.การทำประชาคมแหล่งน้ำพุร้อน 6 แหล่ง (ออบหลวง ดอยผ้าห่มปก ผาแดง ห้วยน้ำดัง แจ้ซ้อนและโป่งกุม อำเภอดอยสะเก็ด)งบประมาณ 290,000 บาท)  </t>
  </si>
  <si>
    <t>3.ค่าจ้างเหมาพัฒนากิจกรรม Lanna Onsen ณ น้ำพุร้อนบ้านโป่งกุ่ม/สามัคคี อ.ดอยสะเก็ด จ.เชียงใหม่ งบประมาณ 1,000,000 บาท</t>
  </si>
  <si>
    <t>4.อุปกรณ์ปรับปรุงคุณภาพน้ำแร่ ขนาด 1.00 ลบ.ม ชุดละ 1,112,265 บาท จำนวน 6 ชุด สำหรับน้ำพุร้อน 6 แห่ง งบประมาณ 6,673,590 บาท</t>
  </si>
  <si>
    <t>5.ก่อสร้างสระอาบน้ำแร่กลางแจ้ง แบบมีหลังคาแห่งละ 3,400,000 บาท ดำเนินการ 4 อุทยาน งบประมาณ 13,600,000 บาท</t>
  </si>
  <si>
    <t>1) ค่าจ้างชั่วคราวผู้ช่วยทำงานเต็มเวลา (วุฒิปริญญาตรี 15,000  บาท ต่อ 2 คน ระยะเวลา 6 เดือน) งบประมาณ 180,000 บาท</t>
  </si>
  <si>
    <t xml:space="preserve">2) ค่าใช้สอย อาทิ ค่าใช้จ่ายในการวิเคราะห์ตัวอย่างน้ำแร่จากแหล่งต่าง ๆ  ค่าวัสดุในการพัฒนาคุณภาพน้ำแร่ร้อน ค่าวัสดุในการตั้งตำรับ ค่าตอบแทนอาสาสมัครสำหรับการทดสอบการระคายเคืองในอาสาสมัครสุขภาพดี  ค่าตอบแทนอาสาสมัครสำหรับการประเมินประสิทธิภาพของผลิตภัณฑ์ ค่าจ้างเหมาทดสอบความคงตัวของผลิตภัณฑ์ ค่าจ้างเหมาวิเคราะห์สารสำคัญในผลิตภัณฑ์ ค่าจ้างเหมาในการเตรียมวัตถุดิบน้ำแร่ให้มีคุณภาพระดับวัตถุดิบเครื่องสำอาง </t>
  </si>
  <si>
    <t>1.ค่าจ้างเหมาในการพัฒนาแหล่งน้ำพุร้อนไปสู่มาตรฐานหลักของแหล่งท่องเที่ยวน้ำพุร้อนในด้านความปลอดภัย สุขอนามัย และการจัดการสิ่งแวดล้อมน้ำพุร้อน (การพัฒนาห้องแช่น้ำพุร้อน/บ่อน้ำพุร้อน  การจัดการห้องอาบน้ำ/ห้องสุขา/ห้องเปลี่ยนเสื้อผ้า/ล็อคเกอร์ การจัดการด้านความปลอดภัย และการจัดการด้านสิ่งแวดล้อม ทั้ง 6 แห่งๆละ 316,666 บาท) งบประมาณ 2,000,000 บาท</t>
  </si>
  <si>
    <t>2.ค่าจ้างเหมาในการพัฒนาแหล่งน้ำพุร้อนให้มีศักยภาพในการเป็นแหล่งท่องเที่ยวเชิงสุขภาพประเภทน้ำพุร้อนธรรมชาติ (กิจกรรมการท่องเที่ยว การจัด package tour การจัดการด้านขยะ 6 แห่งๆละ 316,666 บาท ) งบประมาณ 2,000,000 บาท</t>
  </si>
  <si>
    <t>3.ค่าจ้างเหมาในการตรวจประเมินและกำกับมาตรฐานสถานที่ บริการ ความปลอดภัย และติดตามการประเมินผลควบคุมกำกับมาตรฐานการดำเนินงาน (ค่าจ้างเหมา 6 แห่งๆละ 83333 บาท) งบประมาณ 500,000 บาท</t>
  </si>
  <si>
    <t>โครงการก่อสร้างโรงสีข้าวขนาดใหญ่ พร้อมลานตากข้าว อำเภอดอยสะเก็ด</t>
  </si>
  <si>
    <t xml:space="preserve">ค่าจ้างเหมาดำเนินการเตรียมความพร้อมด้านไมซ์ให้ธุรกิจท้องถิ่น
1. ค่าจ้างเหมาจัดพิมพ์เอกสารการประชุม จำนวน 20 ชุด ชุดละ 300 บาท
2. ค่าจ้างเหมาทำชุดเอกสารการประชุม จำนวน 20 ชุด ชุดละ 300 บาท
3. ค่าจ้างเหมาสำรวจและจัดเก็บข้อมูลธุรกิจ 4 ประเภท สำรวจศักยภาพธุรกิจทั้ง 4 ประเภท ได้แก่ สินค้าสร้างสรรค์ (Creative    Products) สินค้าหัตถกรรม (Handicraft Products) สินค้าเกษตร (Agricultural Products) และ สินค้าสุขภาพ (Wellness    Product) เพื่อสนับสนุน Thailand 4.0 จำนวน 4 กลุ่ม ๆ ละ 10 ด้าน ๆ 30,000 บาท
4. ค่าจ้างเหมาจัดทำแผนการพัฒนาธุรกิจท้องถิ่นด้วยงานไมซ์ จัดทำเนื้อหาการพัฒนางานไมซ์งานละ 30,000 บาท จำนวน 40   งาน (ธุรกิจ 4 ประเภทๆ ละ 10 ด้าน)
5. ค่าจ้างเหมาบริการจัดกิจกรรมเผยแพร่ ค่าเช่าและตกแต่งสถานที่จัดกิจกรรม แยกตามองค์ประกอบรายจังหวัด (4 บูท) บูทละ   50,000 และค่าทำสื่อประชาสัมพันธ์ภายในงาน 4 บูท บูทละ 200,000 บาท
</t>
  </si>
  <si>
    <t xml:space="preserve"> ค่าจ้างเหมาบริการสร้างฐานข้อมูลล้านนาไมซ์
1. ค่าจ้างเหมาทำอกสารการประชุม จำนวน 20 ชุด ชุดละ 300 บาท
2. ค่าจ้างเหมาทำกระเป๋าเอกสารการประชุม จำนวน 20 ชุดๆ ละ 300 บาท
3. ค่าจ้างเหมาสำรวจและจัดเก็บข้อมูลไมซ์เชียงใหม่ ฐานข้อมูลสินค้าและบริการไมซ์ของจังหวัดเชียงใหม่ครบทุกด้าน ทั้ง 10     องค์ประกอบ ได้แก่ Agencies, Avenues, Attractions, Accommodation, Activities, Awareness, Award, Amenities, Accessibility และ Advancing business opportunity ตามความหมายขององค์ประกอบไมซ์ทั้ง 4 ประการ (Meeting, Incentive, Convention, Exhibition)  (10Ax4 ด้านของ MICE =40 องค์ประกอบ) องค์ประกอบละ 30,000 บาท
4. ค่าจ้างเหมาสำรวจและจัดเก็บข้อมูลไมซ์ลำพูน ฐานข้อมูลสินค้าและบริการไมซ์ของจังหวัดลำพูนครบทุกด้าน ทั้ง 10 องค์ประกอบ ได้แก่ Agencies, Avenues, Attractions, Accommodation, Activities, Awareness, Award, Amenities, Accessibility และ Advancing business opportunity ตามความหมายขององค์ประกอบไมซ์ทั้ง 4 ประการ (Meeting, Incentive, Convention, Exhibition) (10Ax4 ด้านของ MICE =40 องค์ประกอบ) องค์ประกอบละ 30,000 บาท
5. ค่าจ้างเหมาสำรวจและจัดเก็บข้อมูลไมซ์ลำปาง ฐานข้อมูลสินค้าและบริการไมซ์ของจังหวัดลำปางครบทุกด้าน ทั้ง 10 องค์ประกอบ ได้แก่ Agencies, Avenues, Attractions, Accommodation, Activities, Awareness, Award, Amenities, Accessibility และ Advancing business opportunity ตามความหมายขององค์ประกอบไมซ์ทั้ง 4 ประการ (Meeting, Incentive, Convention, Exhibition) (10Ax4 ด้านของ MICE =40 องค์ประกอบ) องค์ประกอบละ 30,000 บาท
6. ค่าจ้างเหมาสำรวจและจัดเก็บข้อมูลไมซ์แม่ฮ่องสอน ฐานข้อมูลสินค้าและบริการไมซ์ของจังหวัดแม่ฮ่องสอนครบทุกด้าน ทั้ง 10 องค์ประกอบ ได้แก่ Agencies, Avenues, Attractions, Accommodation, Activities, Awareness, Award, Amenities, Accessibility และ Advancing business opportunity ตามความหมายขององค์ประกอบไมซ์ทั้ง 4 ประการ (Meeting, Incentive, Convention, Exhibition) (10Ax4 ด้านของ MICE =40 องค์ประกอบ) องค์ประกอบละ 30,000 บาท
7. ค่าจ้างเหมาเขียนบทความหรือเนื้อหาในแต่ละองค์ประกอบๆ ละ 50,000 บาท จำนวน 10 องค์ประกอบ
8. ค่าจ้างเหมาบริการจัดกิจกรรมเผยแพร่โครงการโซ่อุปทานไมซ์ ดังนี้ ค่าเช่าและตกแต่งสถานที่จัดกิจกรรม (4 บูท) บูทละ 50,000 และค่าทำสื่อประชาสัมพันธ์ภายในงาน 4 บูทๆ ละ 30,000 บาท</t>
  </si>
  <si>
    <t>9. ค่ารับรองและพิธีการ 1 ครั้ง 1,600 บาท</t>
  </si>
  <si>
    <t>10. วัสดุสำนักงาน กระดาษ A4 เดือนละ 20 รีม รีมละ 120 บาท</t>
  </si>
  <si>
    <t>11. วัสดุคอมพิวเตอร์ หมึกพิมพ์เลเซอร์สี 4 สี ชุดละ 11,600 บาท เดือนละ 1 ชุด</t>
  </si>
  <si>
    <t xml:space="preserve">ค่าใช้จ่ายในการอบรมบุคลากรไมซ์ (Lanna MICE Academy)
1.ค่าตอบแทนคณะทำงานจำนวน 35 หลักสูตร ๆ ละ 1 คน ๆ ละ 8 ชั่วโมง ๆ ละ 1,200 บาท
2. ค่าเบี้ยเลี้ยง ค่าเช่าที่พักและค่าพาหนะ 
   1.1 ค่าเช่าที่พัก สำหรับ วิทยากร 2 ท่าน ต่อหลักสูตร จำนวน 35 หลักสูตร ๆ ละ 2 คืน ๆ ละ 1,200 บาท (พักเดี่ยว)
   1.2 ค่าเช่าที่พัก สำหรับ ผู้เข้าร่วม 30 ท่านพักคู่ จำนวน  35 หลักสูตร ๆ ละ 30 ท่านพักคู่ 2 คืน ๆ ละ 750 จำนวน 5 คืน
3.ค่าจ้างเหมาบริการ พัฒนาและบริหารจัดการหลักสูตร
   3.1 ค่าจ้างเหมาบริการ พัฒนาหลักสูตร 35 หลักสูตร ๆ ละ 80,000 บาท
   3.2 ค่าจ้างเหมาบริการ บริหารจัดการหลักสูตร 35 หลักสูตร ๆ ละ 50,000 บาท
   3.3 ค่าจัดทำเล่มตำราอบรม จำนวน  35 หลักสูตร ๆ ละ 30 เล่ม ๆ ละ 70 บาท
4. ค่าใช้จ่ายในการฝึกอบรม
   4.1 ค่าอาหารกลางวัน ๆ ละ 1 มื้อ 35 หลักสูตร ๆ ละ 30 คน ครั้งละ 1 วัน ๆ ละ 500 บาท
   4.2 ค่าอาหารว่าง วันละ 2 ครั้ง 35 หลักสูตร ๆ ละ 30 คน ครั้งละ 1 วัน ๆละ 2 มื้อ ๆ 50 บาท
5. ค่ารับรองและพิธีการ
   5.1 ค่าใช้จ่ายในพิธีเปิดปิด 35 ครั้ง ๆ ละ 800 บาท
   5.2 วัสดุสำนักงาน กระดาษ 50 รีมต่อหลักสูตร ราคารีมละ 123 บาท
   5.3 วัสดุโฆษณาและเผยแพร่ ค่าโฆษณาเผยแพร่หลักสูตร ๆ 20,000 บาท จำนวน 35 หลักสูตร
   5.4 วัสดุคอมพิวเตอร์ หมึกเครื่องพิมพ์ 2 หลอดต่อหลักสูตร ราคาอันละ 2,900 บาท
</t>
  </si>
  <si>
    <t xml:space="preserve">ค่าดำเนินการสร้างเครือข่ายไมซ์ล้านนา
1. ค่าจัดงานเสวนา Lanna MICE Forum จำนวน 4 Forum (Meeting, Incentive, Convention, Exhibition) วันละ 1            Forum ผู้เข้าร่วม Forum ละ 100 คน (จาก 4 จังหวัดตามสัดส่วนที่เหมาะสม) Forum ละ 400,000 บาท
2. ค่าจ้างเหมาจัดทัศนศึกษาสำรวจพื้นที่ จังหวัดละ 100,000 จำนวน 4 จังหวัด
3. ค่าใช้จ่ายในการจัดประชุม
   3.1 ค่าอาหารกลางวัน วันละ 1 มื้อ มื้อละ 300 บาท วันละ 1 มื้อ จำนวน 20 คน ประชุม 2 ครั้ง
   3.2 ค่าอาหารว่าง วันละ 2 มื้อ มื้อละ 50 บาท วันละ 2 มื้อ จำนวน 20  คน ประชุม 2 ครั้ง
4. ค่าเอกสารการประชุม  จำนวน 20 ชุด จำนวน 2 ครั้ง ชุดละ 300 บาท
5. ค่าจัดงานเสวนาด้านเชื่อมโยงสินค้าและบริการท่องเที่ยว
   5.1 ค่าเดินทางของผู้ประกอบการไมซ์ 4 จังหวัด จำนวน 100 คน คนละ 300 บาทต่อวัน จำนวน 3 วัน
   5.2 ค่าที่พัก จำนวน 50 ห้อง (พักคู่) จำนวน 3 คืน คืนละ 2,200 บาท
   5.3 ค่าเลี้ยงต้อนรับ มื้อเย็น 1 มื้อ จำนวน 100 คน คนละ 100 บาท จำนวน 1 มื้อ
4. ค่าสาธารณูปโภค
   4.1 ค่าบริการโทรศัพท์ เดือนละ 3,000 บาท จำนวน 6 เดือน
   4.2 ค่าบริการไปรษณีย์ เดือนละ 2,000 บาท จำนวน 6 เดือน
  4.3 วัสดุสำนักงาน กระดาษ เดือนละ 10 รีม รีมละ 112 บาท </t>
  </si>
  <si>
    <t xml:space="preserve"> 1. ค่าจ้างจัดทำยกระดับงานประชุมวิชาการสนับสนุนล้านนา 4.0 ค่าจ้างเหมาบริการ (Lanna International Conferences)        จำนวน 7 งาน ได้แก่ (1) Medical (2) Foods (3) Creative and Design (4) Handicraft (5) Culture (6) Economic        Development (7) Wellness
   1.1 ค่าจ้างเหมาสำรวจศักยภาพงานประชุมวิชาการ จำนวน 7 งาน ๆ ละ 200,000 บาท
   1.2 ค่าจ้างเหมาจัดทำแผนพัฒนางานประชุมวิชาการ จำนวน 7 งาน ๆ ละ 200,000 บาท
2. ค่าใช้จ่ายในการจัดประชุม
   2.1 ค่าอาหารกลางวัน วันละ 1 มื้อ มื้อละ 300 บาท จำนวน 20 คน (ประชุม 2 ครั้ง)
   2.2 ค่าอาหารว่าง วันละ 2 มื้อ มื้อละ 50 บาท จำนวน 20 คน (ประชุม 2 ครั้ง)
3. ค่าเอกสารการประชุม จำนวน 20 ชุด จำนวน 2 ครั้ง ชุดละ 300 บาท
4. วัสดุสำนักงาน กระดาษ เดือนละ 10 รีม รีมละ 112 บาท 
5. วัสดุคอมพิวเตอร์ หมึกพิมพ์ ตลับละ 3,000 บาท เดือนละ 8 ตลับ
</t>
  </si>
  <si>
    <t xml:space="preserve">1. ค่าจ้างจัดทำการพัฒนาโปรแกรมท่องเที่ยวรับกลุ่มไมซ์ ค่าจ้างเหมาบริการ
   1.1 ค่าจ้างเหมาสำรวจศักยภาพโปรแกรมการท่องเที่ยว จำนวน 4 จังหวัด ๆ ละ 10 แห่ง ๆ ละ 20,000 บาท
   1.2 ค่าจ้างเหมาจัดทำแผนพัฒนาโปรแกรมการท่องเที่ยว จำนวน 4 จังหวัด ๆ ละ 10 แห่ง ๆ ละ 50,000 บาท
2. ค่าใช้จ่ายในการจัดประชุม
   2.1 ค่าอาหารกลางวัน มื้อละ 300 บาท วันละ 1 มื้อ จำนวน 20 คน (ประชุม 2 ครั้ง)
   2.2 ค่าอาหารว่าง มื้อละ 50 บาท วันละ 2 มื้อ จำนวน 20 คน (ประชุม 2 ครั้ง)
3. ค่าเอกสารการประชุม จำนวน 20 ชุด จำนวน 2 ครั้ง ชุดละ 300 บาท
4. สำนักงาน กระดาษ เดือนละ 20 รีม รีมละ 112 บาท 
5. วัสดุคอมพิวเตอร์ หมึกพิมพ์ ตลับละ 3,000 บาท เดือนละ 8 ตลับ
</t>
  </si>
  <si>
    <t>1. การจัดประชุมเสวนาแลกเปลี่ยนความคิดเห็นและกำหนดทิศทางการดำเนินงานเพื่อเชื่อมโยงสินค้าและบริการของจังหวัดภาคเหนือตอนบน 1 สู่การบริการในอุตสาหกรรมไมซ์ (MICE) จำนวน 3 เรื่อง ได้แก่ อุตสาหกรรมเกษตรแปรรูป,  Medical Hub และ อุตสาหกรรมดิจิตัล  ณ ศูนย์ประชุมและแสดงสินค้านานาชาติฯ จ.เชียงใหม่ จำนวน 1,209,000 บาท ประกอบด้วย
     1.1 ค่าตอบแทนวิทยากร 9 คน (เรื่องละ 3 คน) x  24 ชั่วโมง (3 วัน) x 1,200  บาท = 259,200 บาท
     1.2 ค่าพาหนะของวิทยากร 9 คน x  15,000 บาท = 135,000 บาท
     1.3 ค่าที่พักของวิทยากร 9 คน x 2 คืน x 1,000 บาท =  18,000 บาท
     1.4 ค่าอาหารและเครื่องดื่ม 350 คน x  150 บาท x  3 มื้อ x 3 เรื่อง = 472,500 บาท
     1.5 ค่าอาหารว่างและเครื่องดื่ม 350 คน x  35 บาท x 6 มื้อ x 3 เรื่อง = 220,500 บาท
     1.6 ค่าจัดทำเวที ตกแต่งสถานที่ 103,800 บาท
2. การจัดงานแสดงสินค้า (Exhibition) ที่เกี่ยวกับอุตสาหกรรมเกษตรแปรรูป,  Medical Hub และ อุตสาหกรรมดิจิตัล ของพื้นที่จังหวัดภาคเหนือตอนบน 1 ณ ศูนย์ประชุมและแสดงสินค้านานาชาติฯ จ.เชียงใหม่ ระยะเวลาการจัดงาน 7 วัน  จำนวน 3,000,000 บาท ประกอบด้วย
     2.1 ค่าตกแต่งสถานที่บริเวณงานและบูธ  1,000,000 บาท
     2.2 พิธีเปิด-ปิดงาน  150,000 บาท
     2.3 กิจกรรมบนเวทีกลาง  850,000 บาท
     2.4 ค่าใช้จ่ายในการประสานงานและบริหารจัดการ 1,000,000 บาท
3. ค่าประชาสัมพันธ์ในการจัดประชุมเสวนาและจัดงานแสดงสินค้า (Exhibition) จำนวน 791,000 บาท
    3.1 ประชาสัมพันธ์ผ่านสื่อวิทยุ  ระบบ FM 30 วินาที (5 ครั้ง x 60 วัน x 100 บาท) = 30,000 บาท
    3.2  ค่าผลิตสปอต 30 วินาที x 1,000 บาท = 30,000 บาท
3. ป้ายประชาสัมพันธ์  (ป้ายไวนิล 150 ป้าย x 500 บาท) = 75,000 บาท
4. ค่าแถลงข่าวจัดกิจกรรม  200,000 บาท
5. ประชาสัมพันธ์ผ่านสื่อโทรทัศน์  VTR 10 วินาที (2 ครั้ง x 60 วัน x 3,500 บาท) = 420,000 บาท
6. โปสเตอร์งาน จำนวน 6,000 แผ่น x 6  บาท = 36,000 บาท</t>
  </si>
  <si>
    <t xml:space="preserve">1. ค่าจ้างเหมาจัดทำการตลาดเชิงรุกเทศกาลท้องถิ่นล้านนาสู่สากล (Local Events to International Festival) จำนวน 5 งาน ได้แก่ (1) Flower Festival  (2) Design Festival  (3) Lanna Expo  (4) Lanna Marathon และ (5) Music Festival 
    1.1 ค่าออกแบบสื่อประชาสัมพันธ์ในรูปแบบแผ่นพับและรูปเล่มจำนวน 5 งาน ๆ ละ 100,000 บาท = 500,000 บาท
    1.2 ค่าจัดทำเอกสารเผยแพร่ในรูปเล่ม จำนวน 5 งาน ๆ ละ 100,000 บาท = 500,000 บาท
    1.3 ค่าจัดทำเอกสารเผยแพร่ในรูปแผ่นพับ จำนวน 5 งาน ๆ ละ 100,000 บาท = 500,000 บาท
    1.4 ดำเนินการประชาสัมพันธ์สื่อผ่านระบบออนไลน์  จำนวน 5 งาน ๆ ละ 100,000 บาท = 500,000 บาท
    1.5 จัดกิจกรรมประชาสัมพันธ์แถลงข่าว จำนวน 5 ครั้งละ 100,000 บาท = 500,000 บาท
    1.6 ค่าเข้าร่วมกิจกรรมการประชาสัมพันธ์เชิงรุก
         (1) ค่าเดินทางของผู้ประกอบการไมซ์ 4 จังหวัด ผู้ประกอบการ 40 คน (4 จังหวัด) คนละ 10,000 = 400,000
    1.7 ค่าใช้จ่ายในการจัดประชุม 16,000 บาท
        (1) ค่าอาหารกลางวัน วันละ 1 มื้อ มื้อละ 300 บาท จำนวน 20 คน (2 ครั้ง)  = 12,000 บาท
        (2) ค่าอาหารว่าง วันละ 2 มื้อ มื้อละ 50 บาท จำนวน 20 คน (2 ครั้ง)  = 4,000 บาท
</t>
  </si>
  <si>
    <t xml:space="preserve">1. ค่าจ้างเหมาดำเนินการจัดงาน Lanna Upper ASEAN/GMS MICE Hub เพื่อให้กลุ่มจังหวัดภาคเหนือตอนบน1  เป็นศูนย์กลางด้านไมซ์ของภูมิภาค ASEAN และ GMS ตอนบน
    1.1 จัดทำสื่อประชาสัมพันธ์การจัดงาน  800,000 บาท
    1.2 ดำเนินการประชาสัมพันธ์สื่อผ่านระบบออนไลน์  400,000 บาท
    1.3 จัดกิจกรรมประชาสัมพันธ์แถลงข่าว  100,000 บาท
    1.4  ค่าใช้จ่ายในการจัดประชุม 
          (1) ค่าอาหารกลางวัน มื้อละ 300 บาท วันละ 2 มื้อ จำนวน 60 คน (ประชุม 2 ครั้ง) = 72,000 บาท
          (2) ค่าอาหารว่าง มื้อละ 50 บาท วันละ 4 มื้อ จำนวน 60 คน (ประชุม 2 ครั้ง) = 24,000 บาท
          (3) ค่าเอกสารการประชุม จำนวน 60 ชุด จำนวน 2 ครั้ง ชุดละ 300 บาท = 36,000 บาท
          (4) ค่าวัสดุสำนักงานและวัสดุอื่นๆ 49,220
          (5) ค่าใช้จ่ายในการดำเนินงานเตรียมความพร้อม 50,000 บาท
    1.5  ค่าใช้จ่ายในการเดินทาง จำนวน 490,000 บาท
          (1) ค่าพาหนะของผู้ประกอบการไมซ์ 4 จังหวัด (ผู้ประกอบการ 40 คน (4 จังหวัด) คนละ 10,000) = 400,000 บาท
          (2) ค่าที่พัก (จำนวน 3 คืน จำนวน 20 ห้อง (พักคู่)  คืนละ 1,500 บาท) = 90,000 บาท
</t>
  </si>
  <si>
    <t>1. ค่าจ้างเหมาจัดทำสื่อและประชาสัมพันธ์ล้านนาไมซ์เชิงรุก ในงาน IT&amp;CMA  1,500,000 บาท
   1.1 ออกแบบสื่อประชาสัมพันธ์ในรูปแบบแผ่นพับและรูปเล่ม (4 จังหวัด x 1 หน่วยงาน x 100,000 บาท) = 400,000
   1.2 ค่าจัดทำเอกสารเผยแพร่ในรูปเล่ม (1,000 ชุด x 850 บาท) = 850,000
   1.3 ค่าจัดทำเอกสารเผยแพร่ในรูปแผ่นพับ (5,000 ชุด x 5 บาท) = 50,000
   1.4 ประชาสัมพันธ์สื่อผ่านระบบออนไลน์ Faccebook, twitter, website จังหวัดละ 1 สื่อ (MICE) สื่อละ 50,000 บาท)
2. ค่าใช้จ่ายในการเข้าร่วมกิจกรรมประชาสัมพันธ์เชิงรุกในงาน IT&amp;CMA 2017  จำนวน 6,179,220 บาท
   2.1 ค่าเดินทางของผู้ประกอบการไมซ์ 4 จังหวัด (ผู้ประกอบการ 40 คน (4 จังหวัด)  คนละ 10,000) = 400,000
   2.2 ค่าที่พัก (จำนวน 3 คืน จำนวน 20 ห้อง (พักคู่)  คืนละ 1,500 บาท) = 90,000
   2.3 ค่าเช่าพื้นที่งาน IT&amp;CMA 2017  (ขนาดบูธละ 6 ตารางเมตร บูธละ 3,300 USD จำนวน 20 บูธ) = 2,376,000
   2.3 ค่าจัดทำและตกแต่งบูธงาน IT&amp;CMA 2017 (ขนาดบูธละ 6 ตารางเมตร จำนวน 20 บูธ) = 2,500,000
   2.4 ค่าใช้จ่ายในการเตรียมความพร้อมในการเข้าร่วมงาน  IT&amp;CMA 2017  = 785,220 บาท
   2.5 ค่าใช้จ่ายในการจัดประชุม = 28,000 บาท
         (1) ค่าอาหารกลางวัน วันละ 1 มื้อ (มื้อละ 300 บาท วันละ 1 มื้อ จำนวน 20 คน (ประชุม 2 ครั้ง))
         (2) ค่าอาหารว่าง วันละ 2 มื้อ (มื้อละ 50 บาท วันละ 2 มื้อ จำนวน 20 คน (ประชุม 2 ครั้ง))
         (3) ค่าเอกสารการประชุม จำนวน 20 ชุด จำนวน 2 ครั้ง ชุดละ 300 บาท</t>
  </si>
  <si>
    <t>1. ค่าจ้างเหมาดำเนินการประเมินผลกระทบทางเศรษฐกิจของกิจกรรมไมซ์ โดยประเมินผลจากการดำเนินกิจกรรมภายใต้โครงการพัฒนาเศรษฐกิจด้วยอุตสาหกรรมไมซ์ล้านนาที่เกิดขึ้นต่อเศรษฐกิจในพื้นที่จังหวัดภาคเหนือตอนบน1
   1.1 ติดตามความก้าวหน้าและผลสัมฤทธิ์โครงการ MICE 4 ด้าน ๆ ละ 200,000 บาท = 800,000 บาท
   1.2 ประเมินผลกระทบทางเศรษฐกิจจาก MICE 4 ด้าน ๆ ละ 200,000 บาท = 800,000 บาท
   1.3 สำรวจข้อมูลของกิจกรรมที่จัด จำนวน 10 งาน หลัก งานละ 300,000 บาท = 3,000,000 บาท
   1.4 สัมภาษณ์หน่วยงาน บุคคลที่เกี่ยวข้อง MICE 4 ด้าน ๆ ละ 50,000 บาท = 200,000 บาท
   1.5 ค่าใช้จ่ายในการจัดประชุม 28,000 บาท
        (1) ค่าอาหารกลางวัน วันละ 1 มื้อ มื้อละ 300 บาท จำนวน 20 คน (2 ครั้ง)
        (2) ค่าอาหารว่าง วันละ 2 มื้อ มื้อละ 50 บาท จำนวน 20 คน (2 ครั้ง)
        (3) ค่าเอกสารการประชุม จำนวน 20 ชุด จำนวน 2 ครั้ง ชุดละ 300 บาท
   1.6 ค่าวัสดุสำนักงาน และ วัสดุคอมพิวเตอร์  206,720 บาท</t>
  </si>
  <si>
    <t>โครงการปรับปรุงทางหลวงเพื่อสนับสนุนการท่องเที่ยว ทางหลวงหมายเลข 1088 สายออบหลวง - แม่แจ่ม กม.18+558-กม.28+000</t>
  </si>
  <si>
    <t>ยกระดับมาตรฐานและเพิ่มประสิทธิภาพทางหลวง ในทางหลวง 107 CS0204 ตอนล้องอ้อ-เมืองงาม ระหว่าง กม.142+850-144+388-กม.139+900</t>
  </si>
  <si>
    <t>โครงการปรับปรุงทางหลวงเพื่อสนับสนุนการท่องเที่ยว ทางหลวงหมายเลข 1099 สายบ่อหลวง - แม่ตื่น กม.121+360-กม.124+950</t>
  </si>
  <si>
    <t>ยกระดับมาตรฐานและเพิ่มประสิทธิภาพทางหลวง ในทางหลวง 107 ตอน ล้องล้อ-เมืองงาม ระหว่าง กม.138+400-กม.139+900</t>
  </si>
  <si>
    <t>โครงการซ่อมแซมคันคลองสายใหญ่ บริเวณ กม.32+000 ปรับปรุงคันคลองเพื่อเพิ่มประสิทธิภาพการระบายน้ำ ตำบลแม่สา อำเภอแม่ริม จังหวัดเชียงใหม่ รวมระยะทาง 4.5กิโลเมตร</t>
  </si>
  <si>
    <t xml:space="preserve">การพัฒนาเส้นทางสายประวัติศาสตร์/วัฒนธรรม อ.เมืองแม่ฮ่องสอน  โดยเสริมผิวลาดยาง
  -  ถนนสัมพันธ์เจริญเมือง   ระยะทางยาวประมาณ     ๓๙๖  เมตร
  -  ถนนรุ่งเรืองการค้า    ระยะทางยาวประมาณ     ๒๙๐  เมตร
  -  ถนนนาวาคชสาร    ระยะทางยาวประมาณ  ๑,๖๓๐  เมตร
  -  ถนนศิริมงคล  ระยะทางยาวประมาณ      614 เมตร
  -  ถนนขึ้น-ลงวัดพระธาตุดอยกองมู     ระยะทางยาวประมาณ  ๑,๖๓๐  เมตร
</t>
  </si>
  <si>
    <t xml:space="preserve"> - ถ่ายทอดเทคโนโลยีการผลิตผักไมโครกรีน 
 - พัฒนาระบบการผลิตไมโครกรีน
 </t>
  </si>
  <si>
    <t>1.2.1.กิจกรรมงานพัฒนาเสริมศักยภาพการกักเก็บน้ำในพื้นที่  เพื่อเพิ่มปริมาณน้ำต้นทุนสนับสนุนการเป็น Northern Thailand Food Valley</t>
  </si>
  <si>
    <t xml:space="preserve">1.2.2.กิจกรรมพัฒนาลุ่มน้ำแม่กวง  และลุ่มน้ำแม่ทา (พื้นที่จังหวัดเชียงใหม่ และพื้นที่จังหวัดลำพูน) สนับสนุนเป็น Northern Thailand Food  </t>
  </si>
  <si>
    <t>1.2.3 กิจกรรมสนับสนุนน้ำในการเปิดพื้นที่เกษตรแปลงใหญ่ (ข้าว+ลำไย) สนับสนุนการเป็น Northern Thailand Food  Valley</t>
  </si>
  <si>
    <t>1.2.4 กิจกรรมก่อสร้างสถานีสูบน้ำด้วยไฟฟ้า (พื้นที่จังหวัดเชียงใหม่ ,พื้นที่จังหวัดลำพูนและแม่ฮ่องสอน) นำน้ำเข้าสู่พื้นที่การเกษตรลำใย จำนวน 8 สถานี</t>
  </si>
  <si>
    <t>1.2.5 กิจกรรมพัฒนาระบบกระจายน้ำเข้าสู่พื้นที่เกษตร  สนับสนุนการเป็น  Northern Thailand food  Valley</t>
  </si>
  <si>
    <t>1.2.6.กิจกรรมก่อสร้างสถานีสูบน้ำด้วยไฟฟ้าพร้อมระบบส่งน้ำ นำน้ำเข้าสู่พื้นที่การเกษตร สนับสนุน Northern Thailand Food Valley</t>
  </si>
  <si>
    <t>1.2.7.กิจกรรมก่อสร้างฝาย</t>
  </si>
  <si>
    <t>1.2.8.กิจกรรมระบบส่งน้ำ</t>
  </si>
  <si>
    <t>1.3.1.กิจกรรมเพิ่มประสิทธิภาพการจัดการการผลิตข้าวอย่างครบวงจร เพื่อเป็นNorthern Thailand Food Valley</t>
  </si>
  <si>
    <t>1.3.2.กิจกรรมสนับสนุนเครื่องจักรกลเพื่อลดต้นทุนการผลิตข้าว (นาแปลงใหญ่)</t>
  </si>
  <si>
    <t>ยกระดับการค้าการลงทุน การค้าชายแดนเพื่อเพิ่มศักยภาพในการแข่งขันทั้งในและต่างประเทศ</t>
  </si>
  <si>
    <t>ปรับเปลี่ยนระบบเกษตรเคมีสู่เกษตรปลอดภัยและอินทรีย์</t>
  </si>
  <si>
    <t>กิจกรรมแหล่งน้ำและการจัดการเพื่อนำไปสู่ "พื้นที่เศษฐกิจนวัตกรรมอาหารภาคเหนือ"</t>
  </si>
  <si>
    <t>กิจกรรมเครื่องจักรกลเพื่อลดต้นทุนการผลิตและส่งเสริมการตลาด</t>
  </si>
  <si>
    <t>การผลิตหอมแดงและดอกหอมแดงนอกฤดู</t>
  </si>
  <si>
    <t>ส่งเสริมการผลิตผักไมโครกรีน</t>
  </si>
  <si>
    <t>สร้างห้องปฏิบัติการในการตรวจวิเคราะห์สารพิษตกค้างและคุณภาพของสินค้าเกษตรและอาหาร</t>
  </si>
  <si>
    <t xml:space="preserve">อบรมพัฒนาบุคลากร ให้เป็นผู้ตรวจ GAP ตามมาตรฐาน มกอช. </t>
  </si>
  <si>
    <t xml:space="preserve">จัดทำระบบรับรองและตรวจสอบย้อนกลับผลิตภัณฑ์เกษตรอินทรีย์ </t>
  </si>
  <si>
    <t>ตรวจประเมินสารพิษตกค้างในสินค้าเกษตร</t>
  </si>
  <si>
    <t xml:space="preserve">เพิ่มความตระหนักด้านสินค้าเกษตรและอาหารปลอดภัยของผู้บริโภค </t>
  </si>
  <si>
    <t>ส่งเสริมตลาดเกษตรสุขภาพดีวิถีล้านนา</t>
  </si>
  <si>
    <t>กิจกรรมเสริมสร้างศักยภาพการผลิตกาแฟล้านนาคุณภาพในพื้นที่ภาคเหนือตอนบน 1 Lanna Thai Coffee Hub</t>
  </si>
  <si>
    <t xml:space="preserve">สร้างฐานข้อมูลเพื่อติดตามสถานการณ์ระดับการพัฒนามาตรฐานการผลิตและเพิ่มมูลค่าสินค้าน้ำนมโคคุณภาพสูงล้านนาและผลิตภัณฑ์  และการเชื่อมโยงการตลาด     </t>
  </si>
  <si>
    <t xml:space="preserve">จัดตั้งห้องปฏิบัติการหน่วยพัฒนาและถ่ายทอดเทคโนโลยีการตรวจสอบคุณภาพและความปลอดภัยของน้ำนมแก่กลุ่มเกษตรกรผู้เลี้ยงโคนม   </t>
  </si>
  <si>
    <t xml:space="preserve">ตรวจรับรองฟาร์มโคนมตามมาตรฐานการปฏิบัติทางการเกษตรที่ดี (GAP) และเกณฑ์มาตรฐานนมคุณภาพสูงล้านนา   </t>
  </si>
  <si>
    <t xml:space="preserve">จัดตั้งหน่วยบริการวิชาการและถ่ายทอดเทคโนโลยีการแก้ไขระบบสืบพันธุ์ให้กับโคนม </t>
  </si>
  <si>
    <t>การถ่ายทอดเทคโนโลยีการทำอาหารคุณภาพ TMR และสำรองเสบียงสัตว์ เพื่อยกระดับปริมาณและคุณภาพน้ำนมดิบ</t>
  </si>
  <si>
    <t>ผลิตน้ำเชื้อคัดเพศสัดส่วนเพศเมีย 70 % ให้บริการแก่สหกรณ์โคนมและเกษตรกรรายย่อย</t>
  </si>
  <si>
    <t xml:space="preserve">ส่งเสริมและพัฒนาฟาร์มโคนม ให้พร้อมต่อการตรวจรับรองตามเกณฑ์มาตรฐานการปฏิบัติทางการเกษตรที่ดี (GAP) และมาตรฐานนมคุณภาพสูงล้านนา            </t>
  </si>
  <si>
    <t>ส่งเสริมการปลูกสร้างแปลงหญ้า และสร้างเครือข่ายผู้ผลิตพืชอาหารสัตว์ฯ เพื่อความมั่นคงทางอาหารแก่โคนม</t>
  </si>
  <si>
    <t xml:space="preserve">จัดหาเครื่องจักรกลการเกษตรและเทคโนโลยีสนับสนุนสหกรณ์โคนม 6 แห่ง ในการจัดการอาหารเพื่อยกระดับปริมาณและคุณภาพผลผลิตน้ำนมดิบ (FEED CENTER)  </t>
  </si>
  <si>
    <t xml:space="preserve">โครงการพัฒนาและยกระดับการท่องเที่ยว พื้นที่ กลุ่มจังหวัดภาคเหนือตอนบน ๑ </t>
  </si>
  <si>
    <t>โครงการ Smart City เพื่อยกระดับการท่องเที่ยวภาคเหนือตอนบน ๑</t>
  </si>
  <si>
    <t>โครงการที่ 3</t>
  </si>
  <si>
    <t>โครงการที่ 4</t>
  </si>
  <si>
    <t>สำนักงานปลัดกระทรวงเกษตรและสหกรณ์
กระทรวงเกษตรและสหกรณ์</t>
  </si>
  <si>
    <t xml:space="preserve">   - อบรมให้ความรู้ 6 จุด</t>
  </si>
  <si>
    <t xml:space="preserve">   - สนับสนุนรถแทรกเตอร์ 6 จุด</t>
  </si>
  <si>
    <t xml:space="preserve">   - สนับสนุนรถเกี่ยว/นวด 6 จุด </t>
  </si>
  <si>
    <t xml:space="preserve">   - สนับสนุนเครื่องสีข้าวขนาดกลาง 6 จุด</t>
  </si>
  <si>
    <t xml:space="preserve">   - อบรมให้ความรู้ 2 จุด</t>
  </si>
  <si>
    <t xml:space="preserve">   - สนับสนุนรถแทรกเตอร์ 2 จุด</t>
  </si>
  <si>
    <t xml:space="preserve">   - สนับสนุนรถเกี่ยว/นวด 2 จุด </t>
  </si>
  <si>
    <t xml:space="preserve">   - สนับสนุนเครื่องสีข้าวขนาดกลาง 2 จุด</t>
  </si>
  <si>
    <t xml:space="preserve"> สำนักงานปลัดกระทรวงอุตสาหกรรม , กรมพัฒนาชมุชน</t>
  </si>
  <si>
    <t>สำนักงานปลัดกระทรวงอุตสาหกรรม</t>
  </si>
  <si>
    <t>กลุ่มจังหวัดภาคเหนือตอนบน 1</t>
  </si>
  <si>
    <t>ก่อสร้างและปรับปรุงทางหลวงหมายเลข 1184-บ้านวังปาน
อ.เมือง จ.ลำพูน ผิวทางแอสฟัลติกส์คอนกรีต กว้าง 6 ม. ไหล่ทางกว้างข้างละ 0.00-1.00 ม.ระยะทาง 8.615 กม.</t>
  </si>
  <si>
    <t xml:space="preserve">กิจกรรมบำรุงรักษาทางหลวง งานเสริมผิวแอสฟัลต์ ในทางหลวงหมายเลข 1147 ตอนสันป่าฝ้าย-ห้วยไซ ระหว่าง กม. 16+800-กม.22+300 </t>
  </si>
  <si>
    <t xml:space="preserve">กรมทางหลวง
กระทรวงคมนาคม                  </t>
  </si>
  <si>
    <t>กรมโยธาธิการและผังเมือง กรมส่งเสริมการปกครองส่วนท้องถิ่น กรมทางหลวง กรมชลประทาน</t>
  </si>
  <si>
    <t>สนง.พัฒนาสังคมและความมั่นคงของมนุษย์จังหวัด 4 จังหวัด</t>
  </si>
  <si>
    <t xml:space="preserve">มหาวิทยาลัยเชียงใหม่ </t>
  </si>
  <si>
    <t xml:space="preserve">กรมกิจการผู้สูงอายุ </t>
  </si>
  <si>
    <t xml:space="preserve">มหาวิทยาลัยเชียงใหม่
</t>
  </si>
  <si>
    <t>กรมอุทยานแห่งชาติ สัตว์ป่าและพันธุ์พืช</t>
  </si>
  <si>
    <t xml:space="preserve"> สำนักงานปลัดกระทรวงการท่องเที่ยวและกีฬา  
 </t>
  </si>
  <si>
    <t xml:space="preserve">กรมส่งเสริมการปกครองท้องถิ่น </t>
  </si>
  <si>
    <t>1.กรมอุทยานแห่งชาติ สัตว์ป่าและพันธุ์พืช
2.กรมส่งเสริมการปกครองท้องถิ่น     3.สป.กระทรวงท่องเที่ยว</t>
  </si>
  <si>
    <t>กรมการพัฒนาชุมชน กรมส่งเสริมอุตสาหกรรม สำนักงานปลัดกระทรวงอุตสาหกรรม</t>
  </si>
  <si>
    <t xml:space="preserve">กรมส่งเสริมอุตสาหกรรม </t>
  </si>
  <si>
    <t>สำนักงานพัฒนาพิงคนคร (องค์การมหาชน)</t>
  </si>
  <si>
    <t xml:space="preserve">กลุ่มจังหวัดภาคเหนือตอนบน 1 </t>
  </si>
  <si>
    <t xml:space="preserve"> โครงการพัฒนาเมืองและเพิ่มพื้นที่สีเขียวในเขตเมือง</t>
  </si>
  <si>
    <t>1. การสำรวจและวิเครำะห์การเดินทางของผู้เดินทางงชาววไทยและชาวต่างชาติที่เดินทางเข้ำ-ออกท่าอากาศยานนานาชาติเชียงใหม่ 2. การวิเคราะห์และคาดการณ์สภาพปัญหาของการเดินทางในพื้นที่โดยรอบท่าอากาศยานนานาชาติเชียงใหม่ 3. เสนอแนวทางการแก้ไขปัญหาด้านการจราจรและขนส่ง</t>
  </si>
  <si>
    <t>แผนปฏิบัติราชการประจำปีของกลุ่มจังหวัดภาคเหนือตอนบน 1  ประจำปีงบประมาณ พ.ศ. 2560 (เพิ่มเติม)</t>
  </si>
  <si>
    <t>สร้างป่า สร้างรายได้ อนุรักษ์ฟื้นฟูระบบนิเวศ</t>
  </si>
  <si>
    <t xml:space="preserve">พัฒนาหมู่บ้านเชิงนิเวศน์ (Eco Village) </t>
  </si>
  <si>
    <t>หนึ่งหมู่บ้าน หนึ่งป่าชุมชน เพื่ออนุรักษ์แหล่งน้ำแหล่งอาหาร</t>
  </si>
  <si>
    <t>ป่าดูแลคน คนดูแลป่า” Maehongson Smart Growth Environment and Economic</t>
  </si>
  <si>
    <t xml:space="preserve">เสริมสร้างและพัฒนา เพื่อลดการเผาในที่โล่งอย่างยั่งยืน </t>
  </si>
  <si>
    <t>โครงการปรับปรุงภูมิทัศน์และลานจอดรถพื้นที่กางเต็นท์แหล่งท่องเที่ยวเขื่อนกิ่วลม</t>
  </si>
  <si>
    <t>กิจกรรมย่อยที่ 1 ขับเคลื่อนการดำเนินงานศูนย์พัฒนาผู้ประกอบการเชิงสร้างสรรค์และนวัตกรรม
กิจกรรมย่อยที่ 2 สนามประลองความคิดเพื่อสร้างนักคิดรุ่นใหม่ (Creative Amateur Playground : CAP)
กิจกรรมย่อยที่ 3 พัฒนานักออกแบบรายสาขาเพื่อผู้ประกอบการ (Design Savvy)
กิจกรรมย่อยที่ 4 ถอดรหัสเครื่องมือสร้างแนวคิดเชิงสร้างสรรค์ (Decoding Creativity Tools)
กิจกรรมย่อยที่ 5 บริหารจัดการองค์ความรู้อุตสาหกรรมสร้างสรรค์ (Creative Industries Knowledge Management : CIKM)</t>
  </si>
  <si>
    <t>กิจกรรมย่อยที่ 1 สร้างแรงบันดาลใจและเรียนรู้ชีวิต Startup
กิจกรรมย่อยที่ 2 ส่งเสริมศักยภาพการเป็นผู้ประกอบการ (8 Weeks Coaching) 
กิจกรรมย่อยที่ 3 วิเคราะห์และจัดทำแผนศึกษาความเป็นไปได้ของธุรกิจตามความต้องการของตลาด 
กิจกรรมย่อยที่ 4 ทดสอบความต้องการของตลาด
กิจกรรมย่อยที่ 5 เชื่อมโยงเครือข่ายนักธุรกิจรุ่นใหม่และกลุ่มเป้าหมายด้วยระบบดิจิทัล
กิจกรรมย่อยที่ 6 สร้างบุคลากรผู้ให้บริการธุรกิจอุตสาหกรรม (Service Provider :SP) 
กิจกรรมย่อยที่ 7 สนับสนุนกระบวนการ KM กลุ่ม Start Up ในอุตสาหกรรมเป้าหมาย (S-Curve KM for Startup)</t>
  </si>
  <si>
    <t>(1) โครงการแปลงสาธิตและถ่ายทอดเทคโนโลยีการผลิตข้าวอินทรีย์อย่างครบวงจร กลุ่มผู้ใช้น้ำของศูนย์ศึกษาการพัฒนาห้วยฮ้องไคร้อันเนื่องมาจากพระราชดำริ ตำบลป่าเมี่ยง อำเภอดอยสะเก็ด จังหวัดเชียงใหม่ จำนวน 1 แห่ง</t>
  </si>
  <si>
    <t>(2) โครงการแปลงสาธิตและถ่ายทอดเทคโนโลยีการผลิตข้าวอินทรีย์อย่างครบวงจร กลุ่มผู้ใช้น้ำของศูนย์ศึกษาการพัฒนาห้วยฮ่องไคร้อันเนื่องมาจากพระราชดำริ ขยายผลแห่งที่ 1 ตำบลป่าแดด อำเภอเมือง จังหวัดเชียงใหม่ จำนวน 1 แห่ง</t>
  </si>
  <si>
    <t>(3) โครงการแปลงสาธิตและถ่ายทอดเทคโนโลยีการผลิตข้าวอินทรีย์อย่างครบวงจร กลุ่มผู้ใช้น้ำของศูนย์ศึกษาการพัฒนาห้วยฮ่องไคร้อันเนื่องมาจากพระราชดำริ ขยายผล แห่งที่ 2 ตำบลแม่แตง อำเภอแม่แตง จังหวัดเชียงใหม่ จำนวน 1 แห่ง</t>
  </si>
  <si>
    <t>โครงการแปลงสาธิตและถ่ายทอดเทคโนโลยีการผลิตข้าวอินทรีย์อย่างครบวงจร กลุ่มผู้ใช้น้ำของศูนย์ศึกษาการพัฒนาห้วยฮ่องไคร้อันเนื่องมาจากพระราชดำริ ขยายผลแห่งที่ 3 ตำบลศรีบัวบาน อำเภอเมือง จังหวัดลำพูน จำนวน 1 แห่ง</t>
  </si>
  <si>
    <t>โครงการแปลงสาธิตและถ่ายทอดเทคโนโลยีการผลิตข้าวอินทรีย์อย่างครบวงจร กลุ่มผู้ใช้น้ำของศูนย์ศึกษาการพัฒนาห้วยฮ่องไคร้อันเนื่องมาจากพระราชดำริ ขยายผลแห่งที่ 4 ตำบลบ้านกาศ อำเภอแม่สะเรียง จังหวัดแม่ฮ่องสอน จำนวน 1 แห่ง</t>
  </si>
  <si>
    <t xml:space="preserve">   - สนับสนุนเครื่องสีข้าวขนาดกลาง 8 จุด</t>
  </si>
  <si>
    <t xml:space="preserve"> - จัดหาเครื่องจักรกลการเกษตรและเทคดนโลยีสนับสนุนสหกรณ์โคนม 6 แห่ง</t>
  </si>
  <si>
    <t xml:space="preserve"> - ส่งเสริมการปลูกสร้างแปลงหญ้าและเครือข่ายผู้ผลิตพืชอาหารสัตว์ จำนวน 100 ราย 300 ไร่</t>
  </si>
  <si>
    <t xml:space="preserve"> - ผลิตน้ำเชื้อคัดเพศสัดส่วนเพศเมีย 70 % จำนวน 20,000 โด๊ส ให้บริการแก่โคนม 4,500 ตัว                - มีหน่วยผลิตน้ำเชื้อคัดเพศ 1 หน่วย                                                                                     - ถ่ายทอดเทคโนโลยีการผสมเทียมด้วยน้ำเชื้อคัดเพศ จำนวน 10 ครั้ง</t>
  </si>
  <si>
    <t xml:space="preserve"> - ส่งเสริมและพัฒนาฟาร์มโคนมให้พร้อมการตรวจรับรองตามเกณฑ์มาตรฐานการปฏิบัติทางการเกษตรที่ดี (GAP) และมาตรฐานนมคุณภาพสูงล้านนา  จำนวน 100 ราย</t>
  </si>
  <si>
    <t xml:space="preserve"> - ถ่ายทอดเทคโนโลยีการทำอาหารคุณภาพ (TMR) และสำรองเสบียงสัตว์เพื่อยกระดับปริมาณและคุณภาพน้ำนมดิบ จำนวน 6 ครั้ง 180 ราย</t>
  </si>
  <si>
    <t xml:space="preserve"> - ถ่ายทอดเทคโนโลยีการแก้ปัญหาด้านระบบการสืบพันธุ์โคนมให้เกษตรกร จำนวน 300 ราย
 - จัดอบรมถ่ายทอดความรู้ด้านการแก้ไขปัญหาระบบสืบพันธุ์โคนม จำนวน 10 ครั้ง
 </t>
  </si>
  <si>
    <t xml:space="preserve"> - ตรวจรับรองฟาร์โคนมตามมาตรฐาน GAP และเกณฑ์มาตรฐานนมคุณภาพสูงล้านนา จำนวน 100 ราย</t>
  </si>
  <si>
    <t xml:space="preserve"> - มีหน่วยห้องปฏิบัติการให้บริการการวิเคราะห์คุณภาพน้ำนมโคแก่เกษตรกร 300 ราย                          - ถ่ายทอดเทคโนโลยีการพัฒนาคุณภาพน้ำนมโคให้ได้มาตรฐานให้แก่เกษตรกร 300 ราย</t>
  </si>
  <si>
    <t>สร้างฐานข้อมูลเพื่อติดตามสถานการณ์ระดับการพัฒนามาตรฐานการผลิตและเพิ่มมูลค่าสินค้าน้ำนมโคคุณภาพสูงล้านนาและผลิตภัณฑ์  และการเชื่อมโยงการตลาด    จำนวน 1 ชุด</t>
  </si>
  <si>
    <t xml:space="preserve"> - ประชุมผู้ผลิต และประกอบการ เพื่อยกระดับมาตรฐานการผลิต จำนวน 4 ครั้ง  และส่งเสริมการตลาด จำนวน 4 ครั้ง</t>
  </si>
  <si>
    <t xml:space="preserve"> - สจป.1 ชม ,1 มส ,3 ลป
 - สบอ.16</t>
  </si>
  <si>
    <t>กรมป่าไม้ ,กรมอุทยานแห่งชาติฯ</t>
  </si>
  <si>
    <t xml:space="preserve"> - สบอ 16 มสร.
 - สจป.1 มส
 - สำนักงานส่งเสริมการปกครองท้องถิ่น มส.
 - สำนักงานเกษตร มส.
 - สำนักงานุตสาหกรรม มส.
 - องค์การบริหารส่วนจังหวัด มส.</t>
  </si>
  <si>
    <t xml:space="preserve">1.1.3 ส่งเสริมและพัฒนาศักยภาพสินค้าเกษตรสู่มาตรฐานฮาลาล </t>
  </si>
  <si>
    <t xml:space="preserve">1.1.4 ถ่ายทอดเทคโนโลยีการผลิตเมล็ดพันธุ์พืชปลอดภัยและอินทรีย์ </t>
  </si>
  <si>
    <t>ศูนย์พัฒนาศักยภาพผู้ประกอบการเชิงนวัตกรรมและการออกแบบ (Innovation and Design Entrepreneurship Acceleration House : IDEA House)</t>
  </si>
  <si>
    <t xml:space="preserve"> - ทสจ.ชม </t>
  </si>
  <si>
    <t>โครงการการปรับปรุงอาคารท่าลงเรือแพเขื่อนกิ่วลม</t>
  </si>
  <si>
    <t>โครงการเมืองสปาและหมู่บ้านน้ำพุร้อนเพื่อการท่องเที่ยว (Spa City and Onsen Village)</t>
  </si>
  <si>
    <t>สรุปผลการพิจารณากลั่นกรองแผนปฏิบัติราชการประจำปีของกลุ่มจังหวัดภาคเหนือตอนบน 1  ประจำปีงบประมาณ พ.ศ. 2561</t>
  </si>
  <si>
    <t xml:space="preserve">เกษตรเพื่ออาหารสุขภาพดีวิถีล้านนา </t>
  </si>
  <si>
    <t>1.1.2 ส่งเสริมเกษตรทฤษฎีใหม่สู่เกษตรอินทรีย์
 ส่งเสริมให้เกษตรกร เกษตรทฤษฎีใหม่มีการผลิตสู่เกษตรอินทรีย์</t>
  </si>
  <si>
    <t>กระทรวงศึกษาธิการ</t>
  </si>
  <si>
    <t>ก่อสร้างฝายชะลอน้ำและเก็บกักน้ำถาวรพร้อมพนังป้องกันตลิ่ง แม่น้ำวังด้านท้ายเขื่อนกิ่วลม จำนวน  3  แห่ง</t>
  </si>
  <si>
    <t>สนง.เกษตร 3 จังหวัด
(เชียงใหม่,ลำปาง,แม่ฮ่องสอน,ลำพูน)</t>
  </si>
  <si>
    <t xml:space="preserve">   - สนับสนุนเครื่องสีข้าวขนาดกลาง 1 จุด</t>
  </si>
  <si>
    <t xml:space="preserve"> - ส่งเสริมตลาดสินค้าอินทรีย์ 
ตรวจรับรองมาตรฐาน / พัฒนาบรรจุภัณฑ์ / สร้างแบรนด์สินค้า </t>
  </si>
  <si>
    <t>กิจกรรมย่อยที่ 2.10 ส่งเสริมการตลาดผลิตภัณฑ์จากนมคุณภาพสูงล้านนา โดยการเชื่อมโยงการตลาด ผู้ผลิตนมคุณภาพสูง     ผู้แปรรูป และผู้จำหน่าย เพื่อเชื่อมโยงผลผลิต ไปจนถึงการแข่งขันได้ในตลาดสินค้าอาหารคุณภาพสูง</t>
  </si>
  <si>
    <t>กรมอุทยานแห่งชาติฯ ,กรมป่าไม้ ,   กรมส่งเสริมการปกครองท้องถิ่น ,   กรมโรงงานอุตสาหกรรม ,          กรมส่งเสริมการเกษตร ,</t>
  </si>
  <si>
    <t>1.1.1 ปรับเปลี่ยนระบบเกษตรเคมีสู่เกษตรปลอดภัยและอินทรีย์ ถ่ายทอดความรู้ ฝึกปฏิบัติและสนับสนุนให้เกษตรกรใช้สารชีวภัณฑ์แทนสารเคมีเกษตร</t>
  </si>
  <si>
    <t>สบอ.16/เทศบาลตำบลป่าเมี่ยง/สนง.ท่องเที่ยวฯ/สบอ.13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</si>
</sst>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_-* #,##0_-;\-* #,##0_-;_-* &quot;-&quot;??_-;_-@_-"/>
    <numFmt numFmtId="177" formatCode="0.0"/>
    <numFmt numFmtId="178" formatCode="0.000"/>
    <numFmt numFmtId="179" formatCode="_-* #,##0.000_-;\-* #,##0.000_-;_-* &quot;-&quot;??_-;_-@_-"/>
    <numFmt numFmtId="180" formatCode="0.0000"/>
    <numFmt numFmtId="181" formatCode="&quot;ใช่&quot;;&quot;ใช่&quot;;&quot;ไม่ใช่&quot;"/>
    <numFmt numFmtId="182" formatCode="&quot;จริง&quot;;&quot;จริง&quot;;&quot;เท็จ&quot;"/>
    <numFmt numFmtId="183" formatCode="&quot;เปิด&quot;;&quot;เปิด&quot;;&quot;ปิด&quot;"/>
    <numFmt numFmtId="184" formatCode="[$€-2]\ #,##0.00_);[Red]\([$€-2]\ #,##0.00\)"/>
    <numFmt numFmtId="185" formatCode="_(* #,##0_);_(* \(#,##0\);_(* &quot;-&quot;??_);_(@_)"/>
    <numFmt numFmtId="186" formatCode="_-* #,##0.0_-;\-* #,##0.0_-;_-* &quot;-&quot;??_-;_-@_-"/>
    <numFmt numFmtId="187" formatCode="[$-D00041E]0"/>
    <numFmt numFmtId="188" formatCode="_-* #,##0.0000_-;\-* #,##0.0000_-;_-* &quot;-&quot;????_-;_-@_-"/>
    <numFmt numFmtId="189" formatCode="_-* #,##0.000_-;\-* #,##0.000_-;_-* &quot;-&quot;????_-;_-@_-"/>
    <numFmt numFmtId="190" formatCode="_-* #,##0.00_-;\-* #,##0.00_-;_-* &quot;-&quot;????_-;_-@_-"/>
    <numFmt numFmtId="191" formatCode="_-* #,##0.0_-;\-* #,##0.0_-;_-* &quot;-&quot;????_-;_-@_-"/>
    <numFmt numFmtId="192" formatCode="_-* #,##0_-;\-* #,##0_-;_-* &quot;-&quot;????_-;_-@_-"/>
    <numFmt numFmtId="193" formatCode="[$-409]dddd\,\ mmmm\ dd\,\ yyyy"/>
    <numFmt numFmtId="194" formatCode="[$-409]h:mm:ss\ AM/PM"/>
    <numFmt numFmtId="195" formatCode="_-* #,##0.0000_-;\-* #,##0.0000_-;_-* &quot;-&quot;_-;_-@_-"/>
    <numFmt numFmtId="196" formatCode="#,##0.0000"/>
  </numFmts>
  <fonts count="72">
    <font>
      <sz val="11"/>
      <color theme="1"/>
      <name val="Calibri"/>
      <family val="2"/>
    </font>
    <font>
      <sz val="11"/>
      <color indexed="8"/>
      <name val="Tahoma"/>
      <family val="2"/>
    </font>
    <font>
      <sz val="10"/>
      <name val="Arial"/>
      <family val="2"/>
    </font>
    <font>
      <b/>
      <sz val="14"/>
      <name val="TH SarabunPSK"/>
      <family val="2"/>
    </font>
    <font>
      <sz val="14"/>
      <name val="TH SarabunPSK"/>
      <family val="2"/>
    </font>
    <font>
      <sz val="14"/>
      <name val="Cordia New"/>
      <family val="2"/>
    </font>
    <font>
      <sz val="14"/>
      <name val="DilleniaUPC"/>
      <family val="1"/>
    </font>
    <font>
      <sz val="14"/>
      <color indexed="8"/>
      <name val="TH SarabunPSK"/>
      <family val="2"/>
    </font>
    <font>
      <b/>
      <sz val="14"/>
      <color indexed="8"/>
      <name val="TH SarabunPSK"/>
      <family val="2"/>
    </font>
    <font>
      <i/>
      <sz val="14"/>
      <name val="TH SarabunPSK"/>
      <family val="2"/>
    </font>
    <font>
      <b/>
      <sz val="16"/>
      <name val="TH SarabunPSK"/>
      <family val="2"/>
    </font>
    <font>
      <sz val="11"/>
      <color indexed="8"/>
      <name val="Calibri"/>
      <family val="2"/>
    </font>
    <font>
      <sz val="11"/>
      <color indexed="9"/>
      <name val="Calibri"/>
      <family val="2"/>
    </font>
    <font>
      <u val="single"/>
      <sz val="11"/>
      <color indexed="25"/>
      <name val="Calibri"/>
      <family val="2"/>
    </font>
    <font>
      <u val="single"/>
      <sz val="11"/>
      <color indexed="30"/>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b/>
      <sz val="11"/>
      <color indexed="52"/>
      <name val="Calibri"/>
      <family val="2"/>
    </font>
    <font>
      <sz val="11"/>
      <color indexed="10"/>
      <name val="Calibri"/>
      <family val="2"/>
    </font>
    <font>
      <i/>
      <sz val="11"/>
      <color indexed="23"/>
      <name val="Calibri"/>
      <family val="2"/>
    </font>
    <font>
      <b/>
      <sz val="18"/>
      <color indexed="54"/>
      <name val="Calibri Light"/>
      <family val="2"/>
    </font>
    <font>
      <sz val="11"/>
      <color indexed="17"/>
      <name val="Calibri"/>
      <family val="2"/>
    </font>
    <font>
      <sz val="11"/>
      <color indexed="62"/>
      <name val="Calibri"/>
      <family val="2"/>
    </font>
    <font>
      <sz val="11"/>
      <color indexed="60"/>
      <name val="Calibri"/>
      <family val="2"/>
    </font>
    <font>
      <b/>
      <sz val="11"/>
      <color indexed="8"/>
      <name val="Calibri"/>
      <family val="2"/>
    </font>
    <font>
      <b/>
      <sz val="15"/>
      <color indexed="54"/>
      <name val="Calibri"/>
      <family val="2"/>
    </font>
    <font>
      <b/>
      <sz val="13"/>
      <color indexed="54"/>
      <name val="Calibri"/>
      <family val="2"/>
    </font>
    <font>
      <b/>
      <sz val="11"/>
      <color indexed="54"/>
      <name val="Calibri"/>
      <family val="2"/>
    </font>
    <font>
      <sz val="14"/>
      <color indexed="56"/>
      <name val="TH SarabunPSK"/>
      <family val="2"/>
    </font>
    <font>
      <sz val="14"/>
      <color indexed="10"/>
      <name val="TH SarabunPSK"/>
      <family val="2"/>
    </font>
    <font>
      <sz val="14"/>
      <color indexed="8"/>
      <name val="TH SarabunIT๙"/>
      <family val="2"/>
    </font>
    <font>
      <sz val="12"/>
      <color indexed="8"/>
      <name val="TH SarabunPSK"/>
      <family val="2"/>
    </font>
    <font>
      <sz val="16"/>
      <color indexed="8"/>
      <name val="TH SarabunIT๙"/>
      <family val="2"/>
    </font>
    <font>
      <sz val="25"/>
      <color indexed="10"/>
      <name val="TH SarabunPSK"/>
      <family val="2"/>
    </font>
    <font>
      <sz val="30"/>
      <color indexed="8"/>
      <name val="TH SarabunPSK"/>
      <family val="2"/>
    </font>
    <font>
      <sz val="14"/>
      <color indexed="36"/>
      <name val="TH SarabunPSK"/>
      <family val="2"/>
    </font>
    <font>
      <b/>
      <sz val="14"/>
      <color indexed="36"/>
      <name val="TH SarabunPSK"/>
      <family val="2"/>
    </font>
    <font>
      <b/>
      <sz val="16"/>
      <color indexed="8"/>
      <name val="TH SarabunPSK"/>
      <family val="2"/>
    </font>
    <font>
      <sz val="11"/>
      <color theme="0"/>
      <name val="Calibri"/>
      <family val="2"/>
    </font>
    <font>
      <u val="single"/>
      <sz val="11"/>
      <color theme="11"/>
      <name val="Calibri"/>
      <family val="2"/>
    </font>
    <font>
      <u val="single"/>
      <sz val="11"/>
      <color theme="10"/>
      <name val="Calibri"/>
      <family val="2"/>
    </font>
    <font>
      <sz val="11"/>
      <color rgb="FF000000"/>
      <name val="Tahoma"/>
      <family val="2"/>
    </font>
    <font>
      <sz val="11"/>
      <color theme="1"/>
      <name val="Tahoma"/>
      <family val="2"/>
    </font>
    <font>
      <b/>
      <sz val="11"/>
      <color theme="0"/>
      <name val="Calibri"/>
      <family val="2"/>
    </font>
    <font>
      <sz val="11"/>
      <color rgb="FFFA7D00"/>
      <name val="Calibri"/>
      <family val="2"/>
    </font>
    <font>
      <sz val="11"/>
      <color rgb="FF9C0006"/>
      <name val="Calibri"/>
      <family val="2"/>
    </font>
    <font>
      <b/>
      <sz val="11"/>
      <color rgb="FF3F3F3F"/>
      <name val="Calibri"/>
      <family val="2"/>
    </font>
    <font>
      <b/>
      <sz val="11"/>
      <color rgb="FFFA7D00"/>
      <name val="Calibri"/>
      <family val="2"/>
    </font>
    <font>
      <sz val="11"/>
      <color rgb="FFFF0000"/>
      <name val="Calibri"/>
      <family val="2"/>
    </font>
    <font>
      <i/>
      <sz val="11"/>
      <color rgb="FF7F7F7F"/>
      <name val="Calibri"/>
      <family val="2"/>
    </font>
    <font>
      <b/>
      <sz val="18"/>
      <color theme="3"/>
      <name val="Calibri Light"/>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b/>
      <sz val="15"/>
      <color theme="3"/>
      <name val="Calibri"/>
      <family val="2"/>
    </font>
    <font>
      <b/>
      <sz val="13"/>
      <color theme="3"/>
      <name val="Calibri"/>
      <family val="2"/>
    </font>
    <font>
      <b/>
      <sz val="11"/>
      <color theme="3"/>
      <name val="Calibri"/>
      <family val="2"/>
    </font>
    <font>
      <sz val="14"/>
      <color theme="1"/>
      <name val="TH SarabunPSK"/>
      <family val="2"/>
    </font>
    <font>
      <b/>
      <sz val="14"/>
      <color theme="1"/>
      <name val="TH SarabunPSK"/>
      <family val="2"/>
    </font>
    <font>
      <sz val="14"/>
      <color rgb="FF002060"/>
      <name val="TH SarabunPSK"/>
      <family val="2"/>
    </font>
    <font>
      <sz val="14"/>
      <color rgb="FFFF0000"/>
      <name val="TH SarabunPSK"/>
      <family val="2"/>
    </font>
    <font>
      <sz val="14"/>
      <color theme="1"/>
      <name val="TH SarabunIT๙"/>
      <family val="2"/>
    </font>
    <font>
      <sz val="12"/>
      <color theme="1"/>
      <name val="TH SarabunPSK"/>
      <family val="2"/>
    </font>
    <font>
      <sz val="16"/>
      <color theme="1"/>
      <name val="TH SarabunIT๙"/>
      <family val="2"/>
    </font>
    <font>
      <sz val="25"/>
      <color rgb="FFFF0000"/>
      <name val="TH SarabunPSK"/>
      <family val="2"/>
    </font>
    <font>
      <sz val="30"/>
      <color theme="1"/>
      <name val="TH SarabunPSK"/>
      <family val="2"/>
    </font>
    <font>
      <sz val="14"/>
      <color rgb="FF7030A0"/>
      <name val="TH SarabunPSK"/>
      <family val="2"/>
    </font>
    <font>
      <b/>
      <sz val="14"/>
      <color rgb="FF7030A0"/>
      <name val="TH SarabunPSK"/>
      <family val="2"/>
    </font>
    <font>
      <b/>
      <sz val="16"/>
      <color theme="1"/>
      <name val="TH SarabunPS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5" tint="-0.24997000396251678"/>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style="hair"/>
    </border>
    <border>
      <left style="thin"/>
      <right style="thin"/>
      <top style="thin"/>
      <bottom style="thin"/>
    </border>
    <border>
      <left style="thin"/>
      <right style="thin"/>
      <top/>
      <bottom/>
    </border>
    <border>
      <left style="thin"/>
      <right style="thin"/>
      <top/>
      <bottom style="thin"/>
    </border>
    <border>
      <left style="thin"/>
      <right style="thin"/>
      <top style="hair"/>
      <bottom style="thin"/>
    </border>
    <border>
      <left style="thin"/>
      <right style="thin"/>
      <top style="hair"/>
      <bottom/>
    </border>
    <border>
      <left style="thin"/>
      <right/>
      <top/>
      <bottom style="thin"/>
    </border>
    <border>
      <left/>
      <right style="thin"/>
      <top/>
      <bottom/>
    </border>
    <border>
      <left/>
      <right>
        <color indexed="63"/>
      </right>
      <top/>
      <bottom style="double"/>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right/>
      <top/>
      <bottom style="thin"/>
    </border>
    <border>
      <left>
        <color indexed="63"/>
      </left>
      <right>
        <color indexed="63"/>
      </right>
      <top style="thin"/>
      <bottom>
        <color indexed="63"/>
      </bottom>
    </border>
    <border>
      <left/>
      <right/>
      <top style="medium"/>
      <bottom/>
    </border>
    <border>
      <left/>
      <right style="thin"/>
      <top style="medium"/>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43" fillId="0" borderId="0">
      <alignment/>
      <protection/>
    </xf>
    <xf numFmtId="0" fontId="5" fillId="0" borderId="0">
      <alignment/>
      <protection/>
    </xf>
    <xf numFmtId="0" fontId="44" fillId="0" borderId="0">
      <alignment/>
      <protection/>
    </xf>
    <xf numFmtId="0" fontId="44" fillId="0" borderId="0">
      <alignment/>
      <protection/>
    </xf>
    <xf numFmtId="0" fontId="1" fillId="0" borderId="0">
      <alignment/>
      <protection/>
    </xf>
    <xf numFmtId="0" fontId="43" fillId="0" borderId="0">
      <alignment/>
      <protection/>
    </xf>
    <xf numFmtId="0" fontId="6" fillId="0" borderId="0">
      <alignment/>
      <protection/>
    </xf>
    <xf numFmtId="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0" applyNumberFormat="0" applyBorder="0" applyAlignment="0" applyProtection="0"/>
    <xf numFmtId="0" fontId="48" fillId="22" borderId="3" applyNumberFormat="0" applyAlignment="0" applyProtection="0"/>
    <xf numFmtId="0" fontId="49" fillId="22"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54" fillId="24" borderId="4" applyNumberFormat="0" applyAlignment="0" applyProtection="0"/>
    <xf numFmtId="0" fontId="55" fillId="25" borderId="0" applyNumberFormat="0" applyBorder="0" applyAlignment="0" applyProtection="0"/>
    <xf numFmtId="0" fontId="56" fillId="0" borderId="5" applyNumberFormat="0" applyFill="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6" applyNumberFormat="0" applyFont="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cellStyleXfs>
  <cellXfs count="515">
    <xf numFmtId="0" fontId="0" fillId="0" borderId="0" xfId="0" applyFont="1" applyAlignment="1">
      <alignment/>
    </xf>
    <xf numFmtId="0" fontId="60" fillId="0" borderId="10" xfId="0" applyFont="1" applyFill="1" applyBorder="1" applyAlignment="1">
      <alignment vertical="top" wrapText="1"/>
    </xf>
    <xf numFmtId="0" fontId="61" fillId="0" borderId="0" xfId="0" applyFont="1" applyAlignment="1">
      <alignment horizontal="center" vertical="center" wrapText="1"/>
    </xf>
    <xf numFmtId="169" fontId="4" fillId="0" borderId="11" xfId="0" applyNumberFormat="1" applyFont="1" applyFill="1" applyBorder="1" applyAlignment="1">
      <alignment horizontal="right" vertical="top" wrapText="1"/>
    </xf>
    <xf numFmtId="1" fontId="60" fillId="0" borderId="10" xfId="0" applyNumberFormat="1" applyFont="1" applyFill="1" applyBorder="1" applyAlignment="1">
      <alignment horizontal="center" vertical="top" wrapText="1"/>
    </xf>
    <xf numFmtId="169" fontId="4" fillId="0" borderId="10" xfId="0" applyNumberFormat="1" applyFont="1" applyFill="1" applyBorder="1" applyAlignment="1">
      <alignment horizontal="right" vertical="top" wrapText="1"/>
    </xf>
    <xf numFmtId="1" fontId="62" fillId="0" borderId="12" xfId="0" applyNumberFormat="1" applyFont="1" applyFill="1" applyBorder="1" applyAlignment="1">
      <alignment horizontal="center" vertical="top" wrapText="1"/>
    </xf>
    <xf numFmtId="0" fontId="62" fillId="0" borderId="12" xfId="0" applyFont="1" applyFill="1" applyBorder="1" applyAlignment="1">
      <alignment vertical="top" wrapText="1"/>
    </xf>
    <xf numFmtId="169" fontId="62" fillId="0" borderId="12" xfId="0" applyNumberFormat="1" applyFont="1" applyFill="1" applyBorder="1" applyAlignment="1">
      <alignment horizontal="right" vertical="top" wrapText="1"/>
    </xf>
    <xf numFmtId="0" fontId="62" fillId="0" borderId="0" xfId="0" applyFont="1" applyFill="1" applyAlignment="1">
      <alignment vertical="top" wrapText="1"/>
    </xf>
    <xf numFmtId="1" fontId="62" fillId="0" borderId="11" xfId="0" applyNumberFormat="1" applyFont="1" applyFill="1" applyBorder="1" applyAlignment="1">
      <alignment horizontal="center" vertical="top" wrapText="1"/>
    </xf>
    <xf numFmtId="169" fontId="62" fillId="0" borderId="11" xfId="0" applyNumberFormat="1" applyFont="1" applyFill="1" applyBorder="1" applyAlignment="1">
      <alignment horizontal="right" vertical="top" wrapText="1"/>
    </xf>
    <xf numFmtId="1" fontId="62" fillId="0" borderId="13" xfId="0" applyNumberFormat="1" applyFont="1" applyFill="1" applyBorder="1" applyAlignment="1">
      <alignment horizontal="center" vertical="top" wrapText="1"/>
    </xf>
    <xf numFmtId="0" fontId="62" fillId="0" borderId="13" xfId="0" applyFont="1" applyFill="1" applyBorder="1" applyAlignment="1">
      <alignment vertical="top" wrapText="1"/>
    </xf>
    <xf numFmtId="169" fontId="62" fillId="0" borderId="13" xfId="0" applyNumberFormat="1" applyFont="1" applyFill="1" applyBorder="1" applyAlignment="1">
      <alignment horizontal="right" vertical="top" wrapText="1"/>
    </xf>
    <xf numFmtId="1" fontId="60" fillId="0" borderId="12" xfId="0" applyNumberFormat="1" applyFont="1" applyFill="1" applyBorder="1" applyAlignment="1">
      <alignment horizontal="center" vertical="top" wrapText="1"/>
    </xf>
    <xf numFmtId="0" fontId="60" fillId="0" borderId="12" xfId="0" applyFont="1" applyFill="1" applyBorder="1" applyAlignment="1">
      <alignment vertical="top" wrapText="1"/>
    </xf>
    <xf numFmtId="169" fontId="4" fillId="0" borderId="12" xfId="0" applyNumberFormat="1" applyFont="1" applyFill="1" applyBorder="1" applyAlignment="1">
      <alignment horizontal="right" vertical="top" wrapText="1"/>
    </xf>
    <xf numFmtId="1" fontId="60" fillId="33" borderId="11" xfId="0" applyNumberFormat="1" applyFont="1" applyFill="1" applyBorder="1" applyAlignment="1">
      <alignment horizontal="center" vertical="top" wrapText="1"/>
    </xf>
    <xf numFmtId="169" fontId="4" fillId="33" borderId="11" xfId="0" applyNumberFormat="1" applyFont="1" applyFill="1" applyBorder="1" applyAlignment="1">
      <alignment horizontal="right" vertical="top" wrapText="1"/>
    </xf>
    <xf numFmtId="0" fontId="60" fillId="11" borderId="0" xfId="0" applyFont="1" applyFill="1" applyAlignment="1">
      <alignment vertical="top" wrapText="1"/>
    </xf>
    <xf numFmtId="1" fontId="60" fillId="33" borderId="10" xfId="0" applyNumberFormat="1" applyFont="1" applyFill="1" applyBorder="1" applyAlignment="1">
      <alignment horizontal="center" vertical="top" wrapText="1"/>
    </xf>
    <xf numFmtId="0" fontId="60" fillId="33" borderId="10" xfId="0" applyFont="1" applyFill="1" applyBorder="1" applyAlignment="1">
      <alignment vertical="top" wrapText="1"/>
    </xf>
    <xf numFmtId="169" fontId="4" fillId="33" borderId="10" xfId="0" applyNumberFormat="1" applyFont="1" applyFill="1" applyBorder="1" applyAlignment="1">
      <alignment horizontal="right" vertical="top" wrapText="1"/>
    </xf>
    <xf numFmtId="0" fontId="60" fillId="5" borderId="0" xfId="0" applyFont="1" applyFill="1" applyAlignment="1">
      <alignment vertical="top" wrapText="1"/>
    </xf>
    <xf numFmtId="1" fontId="60" fillId="33" borderId="14" xfId="0" applyNumberFormat="1" applyFont="1" applyFill="1" applyBorder="1" applyAlignment="1">
      <alignment horizontal="center" vertical="top" wrapText="1"/>
    </xf>
    <xf numFmtId="0" fontId="60" fillId="33" borderId="14" xfId="0" applyFont="1" applyFill="1" applyBorder="1" applyAlignment="1">
      <alignment vertical="top" wrapText="1"/>
    </xf>
    <xf numFmtId="169" fontId="4" fillId="33" borderId="14" xfId="0" applyNumberFormat="1" applyFont="1" applyFill="1" applyBorder="1" applyAlignment="1">
      <alignment horizontal="right" vertical="top" wrapText="1"/>
    </xf>
    <xf numFmtId="1" fontId="60" fillId="0" borderId="15" xfId="0" applyNumberFormat="1" applyFont="1" applyFill="1" applyBorder="1" applyAlignment="1">
      <alignment horizontal="center" vertical="top" wrapText="1"/>
    </xf>
    <xf numFmtId="0" fontId="60" fillId="0" borderId="15" xfId="0" applyFont="1" applyFill="1" applyBorder="1" applyAlignment="1">
      <alignment vertical="top" wrapText="1"/>
    </xf>
    <xf numFmtId="169" fontId="4" fillId="0" borderId="15" xfId="0" applyNumberFormat="1" applyFont="1" applyFill="1" applyBorder="1" applyAlignment="1">
      <alignment horizontal="right" vertical="top" wrapText="1"/>
    </xf>
    <xf numFmtId="0" fontId="61" fillId="0" borderId="0" xfId="0" applyFont="1" applyFill="1" applyBorder="1" applyAlignment="1">
      <alignment horizontal="center" vertical="top" wrapText="1"/>
    </xf>
    <xf numFmtId="169" fontId="3" fillId="0" borderId="16" xfId="0" applyNumberFormat="1" applyFont="1" applyFill="1" applyBorder="1" applyAlignment="1">
      <alignment horizontal="right" vertical="top" wrapText="1"/>
    </xf>
    <xf numFmtId="0" fontId="61" fillId="0" borderId="0" xfId="0" applyFont="1" applyFill="1" applyBorder="1" applyAlignment="1">
      <alignment vertical="top" wrapText="1"/>
    </xf>
    <xf numFmtId="1" fontId="61" fillId="0" borderId="0" xfId="0" applyNumberFormat="1" applyFont="1" applyFill="1" applyAlignment="1">
      <alignment vertical="top" wrapText="1"/>
    </xf>
    <xf numFmtId="0" fontId="61" fillId="0" borderId="17" xfId="0" applyFont="1" applyFill="1" applyBorder="1" applyAlignment="1">
      <alignment horizontal="center" vertical="top" wrapText="1"/>
    </xf>
    <xf numFmtId="169" fontId="61" fillId="0" borderId="18" xfId="0" applyNumberFormat="1" applyFont="1" applyFill="1" applyBorder="1" applyAlignment="1">
      <alignment horizontal="right" vertical="top" wrapText="1"/>
    </xf>
    <xf numFmtId="169" fontId="61" fillId="0" borderId="0" xfId="0" applyNumberFormat="1" applyFont="1" applyFill="1" applyBorder="1" applyAlignment="1">
      <alignment vertical="top" wrapText="1"/>
    </xf>
    <xf numFmtId="1" fontId="60" fillId="0" borderId="0" xfId="0" applyNumberFormat="1" applyFont="1" applyAlignment="1">
      <alignment vertical="top" wrapText="1"/>
    </xf>
    <xf numFmtId="169" fontId="60" fillId="0" borderId="0" xfId="0" applyNumberFormat="1" applyFont="1" applyAlignment="1">
      <alignment horizontal="right" vertical="top" wrapText="1"/>
    </xf>
    <xf numFmtId="169" fontId="60" fillId="0" borderId="0" xfId="0" applyNumberFormat="1" applyFont="1" applyFill="1" applyAlignment="1">
      <alignment vertical="top" wrapText="1"/>
    </xf>
    <xf numFmtId="0" fontId="60" fillId="33" borderId="11" xfId="0" applyFont="1" applyFill="1" applyBorder="1" applyAlignment="1">
      <alignment vertical="top" wrapText="1"/>
    </xf>
    <xf numFmtId="0" fontId="61" fillId="27" borderId="19" xfId="0" applyFont="1" applyFill="1" applyBorder="1" applyAlignment="1">
      <alignment vertical="top" wrapText="1"/>
    </xf>
    <xf numFmtId="0" fontId="61" fillId="0" borderId="0" xfId="0" applyFont="1" applyAlignment="1">
      <alignment vertical="top" wrapText="1"/>
    </xf>
    <xf numFmtId="169" fontId="61" fillId="0" borderId="0" xfId="0" applyNumberFormat="1" applyFont="1" applyBorder="1" applyAlignment="1">
      <alignment vertical="top" wrapText="1"/>
    </xf>
    <xf numFmtId="176" fontId="61" fillId="0" borderId="0" xfId="33" applyNumberFormat="1" applyFont="1" applyFill="1" applyAlignment="1">
      <alignment vertical="top" wrapText="1"/>
    </xf>
    <xf numFmtId="0" fontId="61" fillId="0" borderId="0" xfId="0" applyFont="1" applyFill="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vertical="center" wrapText="1"/>
    </xf>
    <xf numFmtId="0" fontId="60" fillId="0" borderId="0" xfId="0" applyFont="1" applyFill="1" applyBorder="1" applyAlignment="1">
      <alignment vertical="top" wrapText="1"/>
    </xf>
    <xf numFmtId="0" fontId="60" fillId="0" borderId="0" xfId="0" applyFont="1" applyFill="1" applyAlignment="1">
      <alignment vertical="top" wrapText="1"/>
    </xf>
    <xf numFmtId="169" fontId="3" fillId="34" borderId="11" xfId="0" applyNumberFormat="1" applyFont="1" applyFill="1" applyBorder="1" applyAlignment="1">
      <alignment horizontal="center" vertical="top" wrapText="1"/>
    </xf>
    <xf numFmtId="169" fontId="60" fillId="0" borderId="11" xfId="0" applyNumberFormat="1" applyFont="1" applyFill="1" applyBorder="1" applyAlignment="1">
      <alignment vertical="top" wrapText="1"/>
    </xf>
    <xf numFmtId="0" fontId="62" fillId="0" borderId="11" xfId="0" applyFont="1" applyFill="1" applyBorder="1" applyAlignment="1">
      <alignment vertical="top" wrapText="1"/>
    </xf>
    <xf numFmtId="0" fontId="61" fillId="0" borderId="11" xfId="0" applyFont="1" applyFill="1" applyBorder="1" applyAlignment="1">
      <alignment vertical="top" wrapText="1"/>
    </xf>
    <xf numFmtId="0" fontId="61" fillId="34" borderId="11" xfId="0" applyFont="1" applyFill="1" applyBorder="1" applyAlignment="1">
      <alignment horizontal="center" vertical="top" wrapText="1"/>
    </xf>
    <xf numFmtId="0" fontId="61" fillId="34" borderId="20" xfId="0" applyFont="1" applyFill="1" applyBorder="1" applyAlignment="1">
      <alignment horizontal="center" vertical="top" wrapText="1"/>
    </xf>
    <xf numFmtId="0" fontId="60" fillId="3" borderId="0" xfId="0" applyFont="1" applyFill="1" applyAlignment="1">
      <alignment vertical="top" wrapText="1"/>
    </xf>
    <xf numFmtId="0" fontId="60" fillId="3" borderId="11" xfId="0" applyFont="1" applyFill="1" applyBorder="1" applyAlignment="1">
      <alignment vertical="top" wrapText="1"/>
    </xf>
    <xf numFmtId="0" fontId="63" fillId="0" borderId="11" xfId="0" applyFont="1" applyFill="1" applyBorder="1" applyAlignment="1">
      <alignment vertical="top" wrapText="1"/>
    </xf>
    <xf numFmtId="0" fontId="60" fillId="0" borderId="0" xfId="0" applyFont="1" applyAlignment="1">
      <alignment vertical="top" wrapText="1"/>
    </xf>
    <xf numFmtId="0" fontId="60" fillId="0" borderId="11" xfId="0" applyFont="1" applyBorder="1" applyAlignment="1">
      <alignment vertical="top" wrapText="1"/>
    </xf>
    <xf numFmtId="0" fontId="60" fillId="9" borderId="0" xfId="0" applyFont="1" applyFill="1" applyAlignment="1">
      <alignment vertical="top" wrapText="1"/>
    </xf>
    <xf numFmtId="1" fontId="60" fillId="0" borderId="11" xfId="0" applyNumberFormat="1" applyFont="1" applyFill="1" applyBorder="1" applyAlignment="1">
      <alignment horizontal="center" vertical="top" wrapText="1"/>
    </xf>
    <xf numFmtId="0" fontId="60" fillId="0" borderId="11" xfId="0" applyFont="1" applyFill="1" applyBorder="1" applyAlignment="1">
      <alignment vertical="top" wrapText="1"/>
    </xf>
    <xf numFmtId="0" fontId="60" fillId="27" borderId="11" xfId="0" applyFont="1" applyFill="1" applyBorder="1" applyAlignment="1">
      <alignment vertical="top" wrapText="1"/>
    </xf>
    <xf numFmtId="0" fontId="60" fillId="27" borderId="0" xfId="0" applyFont="1" applyFill="1" applyAlignment="1">
      <alignment vertical="top" wrapText="1"/>
    </xf>
    <xf numFmtId="0" fontId="61" fillId="34" borderId="13" xfId="0" applyFont="1" applyFill="1" applyBorder="1" applyAlignment="1">
      <alignment horizontal="center" vertical="top" wrapText="1"/>
    </xf>
    <xf numFmtId="0" fontId="61" fillId="34" borderId="21" xfId="0" applyFont="1" applyFill="1" applyBorder="1" applyAlignment="1">
      <alignment horizontal="center" vertical="top" wrapText="1"/>
    </xf>
    <xf numFmtId="0" fontId="60" fillId="35" borderId="0" xfId="0" applyFont="1" applyFill="1" applyAlignment="1">
      <alignment vertical="top" wrapText="1"/>
    </xf>
    <xf numFmtId="0" fontId="4" fillId="0" borderId="0" xfId="0" applyFont="1" applyFill="1" applyAlignment="1">
      <alignment vertical="top" wrapText="1"/>
    </xf>
    <xf numFmtId="0" fontId="61" fillId="34" borderId="22" xfId="0" applyFont="1" applyFill="1" applyBorder="1" applyAlignment="1">
      <alignment horizontal="center" vertical="top" wrapText="1"/>
    </xf>
    <xf numFmtId="0" fontId="61" fillId="34" borderId="12" xfId="0" applyFont="1" applyFill="1" applyBorder="1" applyAlignment="1">
      <alignment horizontal="center" vertical="top" wrapText="1"/>
    </xf>
    <xf numFmtId="0" fontId="61" fillId="34" borderId="13" xfId="0" applyFont="1" applyFill="1" applyBorder="1" applyAlignment="1">
      <alignment horizontal="center" vertical="top" wrapText="1"/>
    </xf>
    <xf numFmtId="0" fontId="60" fillId="11" borderId="11" xfId="0" applyFont="1" applyFill="1" applyBorder="1" applyAlignment="1">
      <alignment vertical="top" wrapText="1"/>
    </xf>
    <xf numFmtId="169" fontId="61" fillId="0" borderId="0" xfId="0" applyNumberFormat="1" applyFont="1" applyBorder="1" applyAlignment="1">
      <alignment horizontal="center" vertical="top" wrapText="1"/>
    </xf>
    <xf numFmtId="0" fontId="60" fillId="0" borderId="11" xfId="0" applyFont="1" applyBorder="1" applyAlignment="1">
      <alignment vertical="top" wrapText="1"/>
    </xf>
    <xf numFmtId="0" fontId="60" fillId="9" borderId="11" xfId="0" applyFont="1" applyFill="1" applyBorder="1" applyAlignment="1">
      <alignment vertical="top" wrapText="1"/>
    </xf>
    <xf numFmtId="0" fontId="61" fillId="34" borderId="22" xfId="0" applyFont="1" applyFill="1" applyBorder="1" applyAlignment="1">
      <alignment horizontal="center" vertical="top" wrapText="1"/>
    </xf>
    <xf numFmtId="0" fontId="61" fillId="34" borderId="12" xfId="0" applyFont="1" applyFill="1" applyBorder="1" applyAlignment="1">
      <alignment horizontal="center" vertical="top" wrapText="1"/>
    </xf>
    <xf numFmtId="0" fontId="61" fillId="34" borderId="13" xfId="0" applyFont="1" applyFill="1" applyBorder="1" applyAlignment="1">
      <alignment horizontal="center" vertical="top" wrapText="1"/>
    </xf>
    <xf numFmtId="0" fontId="4" fillId="0" borderId="11" xfId="0" applyFont="1" applyFill="1" applyBorder="1" applyAlignment="1">
      <alignment horizontal="left" vertical="top" wrapText="1" readingOrder="1"/>
    </xf>
    <xf numFmtId="0" fontId="4" fillId="0" borderId="11" xfId="0" applyFont="1" applyFill="1" applyBorder="1" applyAlignment="1">
      <alignment horizontal="left" vertical="top" wrapText="1"/>
    </xf>
    <xf numFmtId="0" fontId="4" fillId="0" borderId="11" xfId="0" applyFont="1" applyFill="1" applyBorder="1" applyAlignment="1">
      <alignment horizontal="center" vertical="top"/>
    </xf>
    <xf numFmtId="0" fontId="61" fillId="0" borderId="11" xfId="0" applyFont="1" applyFill="1" applyBorder="1" applyAlignment="1">
      <alignment vertical="top" wrapText="1"/>
    </xf>
    <xf numFmtId="0" fontId="4" fillId="0" borderId="11" xfId="0" applyFont="1" applyFill="1" applyBorder="1" applyAlignment="1">
      <alignment vertical="top" wrapText="1"/>
    </xf>
    <xf numFmtId="0" fontId="60" fillId="0" borderId="11" xfId="0" applyFont="1" applyFill="1" applyBorder="1" applyAlignment="1">
      <alignment horizontal="left" vertical="top" wrapText="1"/>
    </xf>
    <xf numFmtId="0" fontId="60" fillId="27" borderId="11" xfId="0" applyFont="1" applyFill="1" applyBorder="1" applyAlignment="1">
      <alignment vertical="top" wrapText="1"/>
    </xf>
    <xf numFmtId="169" fontId="4" fillId="27" borderId="11" xfId="0" applyNumberFormat="1" applyFont="1" applyFill="1" applyBorder="1" applyAlignment="1">
      <alignment horizontal="right" vertical="top" wrapText="1"/>
    </xf>
    <xf numFmtId="3" fontId="60" fillId="0" borderId="11" xfId="0" applyNumberFormat="1" applyFont="1" applyFill="1" applyBorder="1" applyAlignment="1">
      <alignment vertical="top" wrapText="1"/>
    </xf>
    <xf numFmtId="0" fontId="60" fillId="0" borderId="23" xfId="0" applyFont="1" applyFill="1" applyBorder="1" applyAlignment="1">
      <alignment horizontal="left" vertical="top" wrapText="1"/>
    </xf>
    <xf numFmtId="0" fontId="60" fillId="0" borderId="24" xfId="0" applyFont="1" applyFill="1" applyBorder="1" applyAlignment="1">
      <alignment horizontal="left" vertical="top" wrapText="1"/>
    </xf>
    <xf numFmtId="3" fontId="60" fillId="0" borderId="11" xfId="0" applyNumberFormat="1" applyFont="1" applyFill="1" applyBorder="1" applyAlignment="1">
      <alignment horizontal="left" vertical="top" wrapText="1"/>
    </xf>
    <xf numFmtId="176" fontId="60" fillId="0" borderId="11" xfId="33" applyNumberFormat="1" applyFont="1" applyFill="1" applyBorder="1" applyAlignment="1">
      <alignment horizontal="left" vertical="top" wrapText="1"/>
    </xf>
    <xf numFmtId="169" fontId="4" fillId="0" borderId="11" xfId="0" applyNumberFormat="1" applyFont="1" applyFill="1" applyBorder="1" applyAlignment="1">
      <alignment horizontal="left" vertical="top" wrapText="1"/>
    </xf>
    <xf numFmtId="3" fontId="4" fillId="0" borderId="11" xfId="0" applyNumberFormat="1" applyFont="1" applyFill="1" applyBorder="1" applyAlignment="1">
      <alignment horizontal="left" vertical="top"/>
    </xf>
    <xf numFmtId="176" fontId="60" fillId="0" borderId="11" xfId="0" applyNumberFormat="1" applyFont="1" applyFill="1" applyBorder="1" applyAlignment="1">
      <alignment horizontal="left" vertical="top" wrapText="1"/>
    </xf>
    <xf numFmtId="3" fontId="4" fillId="0" borderId="11" xfId="0" applyNumberFormat="1" applyFont="1" applyFill="1" applyBorder="1" applyAlignment="1">
      <alignment horizontal="left" vertical="top" wrapText="1" readingOrder="1"/>
    </xf>
    <xf numFmtId="0" fontId="4" fillId="33" borderId="22" xfId="0" applyFont="1" applyFill="1" applyBorder="1" applyAlignment="1">
      <alignment horizontal="left" vertical="top" wrapText="1"/>
    </xf>
    <xf numFmtId="0" fontId="4" fillId="33" borderId="11" xfId="0" applyFont="1" applyFill="1" applyBorder="1" applyAlignment="1">
      <alignment horizontal="left" vertical="top" wrapText="1"/>
    </xf>
    <xf numFmtId="0" fontId="60" fillId="3" borderId="13" xfId="0" applyFont="1" applyFill="1" applyBorder="1" applyAlignment="1">
      <alignment horizontal="left" vertical="top" wrapText="1"/>
    </xf>
    <xf numFmtId="0" fontId="4" fillId="3" borderId="13" xfId="0" applyFont="1" applyFill="1" applyBorder="1" applyAlignment="1">
      <alignment horizontal="left" vertical="top" wrapText="1"/>
    </xf>
    <xf numFmtId="0" fontId="60" fillId="3" borderId="0" xfId="0" applyFont="1" applyFill="1" applyAlignment="1">
      <alignment horizontal="left" vertical="top" wrapText="1"/>
    </xf>
    <xf numFmtId="0" fontId="60" fillId="27" borderId="11" xfId="0" applyFont="1" applyFill="1" applyBorder="1" applyAlignment="1">
      <alignment horizontal="left" vertical="top" wrapText="1"/>
    </xf>
    <xf numFmtId="169" fontId="4" fillId="27" borderId="11" xfId="0" applyNumberFormat="1" applyFont="1" applyFill="1" applyBorder="1" applyAlignment="1">
      <alignment horizontal="left" vertical="top" wrapText="1"/>
    </xf>
    <xf numFmtId="3" fontId="4" fillId="0" borderId="11" xfId="0" applyNumberFormat="1" applyFont="1" applyFill="1" applyBorder="1" applyAlignment="1">
      <alignment horizontal="left" vertical="top" readingOrder="1"/>
    </xf>
    <xf numFmtId="0" fontId="4" fillId="0" borderId="13" xfId="0" applyFont="1" applyFill="1" applyBorder="1" applyAlignment="1">
      <alignment horizontal="left" vertical="top" wrapText="1"/>
    </xf>
    <xf numFmtId="3" fontId="4" fillId="0" borderId="13" xfId="0" applyNumberFormat="1" applyFont="1" applyFill="1" applyBorder="1" applyAlignment="1">
      <alignment horizontal="left" vertical="top" wrapText="1"/>
    </xf>
    <xf numFmtId="0" fontId="60" fillId="3" borderId="11" xfId="0" applyFont="1" applyFill="1" applyBorder="1" applyAlignment="1">
      <alignment horizontal="left" vertical="top" wrapText="1"/>
    </xf>
    <xf numFmtId="0" fontId="60" fillId="33" borderId="11" xfId="0" applyFont="1" applyFill="1" applyBorder="1" applyAlignment="1">
      <alignment horizontal="left" vertical="top" wrapText="1"/>
    </xf>
    <xf numFmtId="3" fontId="60" fillId="33" borderId="11" xfId="0" applyNumberFormat="1" applyFont="1" applyFill="1" applyBorder="1" applyAlignment="1">
      <alignment horizontal="left" vertical="top" wrapText="1"/>
    </xf>
    <xf numFmtId="0" fontId="60" fillId="33" borderId="13" xfId="0" applyFont="1" applyFill="1" applyBorder="1" applyAlignment="1">
      <alignment horizontal="left" vertical="top" wrapText="1"/>
    </xf>
    <xf numFmtId="0" fontId="4" fillId="33" borderId="13" xfId="0" applyFont="1" applyFill="1" applyBorder="1" applyAlignment="1">
      <alignment horizontal="left" vertical="top" wrapText="1"/>
    </xf>
    <xf numFmtId="3" fontId="4" fillId="33" borderId="13" xfId="0" applyNumberFormat="1" applyFont="1" applyFill="1" applyBorder="1" applyAlignment="1">
      <alignment horizontal="left" vertical="top" wrapText="1"/>
    </xf>
    <xf numFmtId="0" fontId="4" fillId="3" borderId="11" xfId="0" applyFont="1" applyFill="1" applyBorder="1" applyAlignment="1">
      <alignment horizontal="left" vertical="top" wrapText="1"/>
    </xf>
    <xf numFmtId="0" fontId="60" fillId="33" borderId="14" xfId="0" applyFont="1" applyFill="1" applyBorder="1" applyAlignment="1">
      <alignment horizontal="left" vertical="top" wrapText="1"/>
    </xf>
    <xf numFmtId="3" fontId="60" fillId="33" borderId="14" xfId="0" applyNumberFormat="1" applyFont="1" applyFill="1" applyBorder="1" applyAlignment="1">
      <alignment horizontal="left" vertical="top" wrapText="1"/>
    </xf>
    <xf numFmtId="0" fontId="61" fillId="27" borderId="19" xfId="0" applyFont="1" applyFill="1" applyBorder="1" applyAlignment="1">
      <alignment horizontal="left" vertical="top" wrapText="1"/>
    </xf>
    <xf numFmtId="0" fontId="61" fillId="27" borderId="24" xfId="0" applyFont="1" applyFill="1" applyBorder="1" applyAlignment="1">
      <alignment horizontal="left" vertical="top" wrapText="1"/>
    </xf>
    <xf numFmtId="169" fontId="61" fillId="27" borderId="19" xfId="0" applyNumberFormat="1" applyFont="1" applyFill="1" applyBorder="1" applyAlignment="1">
      <alignment horizontal="left" vertical="top" wrapText="1"/>
    </xf>
    <xf numFmtId="0" fontId="60" fillId="0" borderId="0" xfId="0" applyFont="1" applyAlignment="1">
      <alignment horizontal="left" vertical="top" wrapText="1"/>
    </xf>
    <xf numFmtId="169" fontId="60" fillId="0" borderId="0" xfId="0" applyNumberFormat="1" applyFont="1" applyAlignment="1">
      <alignment horizontal="left" vertical="top" wrapText="1"/>
    </xf>
    <xf numFmtId="169" fontId="60" fillId="0" borderId="0" xfId="0" applyNumberFormat="1" applyFont="1" applyFill="1" applyAlignment="1">
      <alignment horizontal="left" vertical="top" wrapText="1"/>
    </xf>
    <xf numFmtId="0" fontId="4" fillId="0" borderId="11" xfId="0" applyFont="1" applyFill="1" applyBorder="1" applyAlignment="1">
      <alignment horizontal="center" vertical="top" wrapText="1"/>
    </xf>
    <xf numFmtId="3" fontId="60" fillId="0" borderId="11" xfId="0" applyNumberFormat="1" applyFont="1" applyFill="1" applyBorder="1" applyAlignment="1">
      <alignment horizontal="center" vertical="top" wrapText="1"/>
    </xf>
    <xf numFmtId="0" fontId="4" fillId="3" borderId="13" xfId="0" applyFont="1" applyFill="1" applyBorder="1" applyAlignment="1">
      <alignment horizontal="center" vertical="top" wrapText="1"/>
    </xf>
    <xf numFmtId="0" fontId="60" fillId="27" borderId="11" xfId="0" applyFont="1" applyFill="1" applyBorder="1" applyAlignment="1">
      <alignment horizontal="center" vertical="top" wrapText="1"/>
    </xf>
    <xf numFmtId="176" fontId="4" fillId="0" borderId="11" xfId="33" applyNumberFormat="1" applyFont="1" applyFill="1" applyBorder="1" applyAlignment="1">
      <alignment horizontal="left" vertical="top"/>
    </xf>
    <xf numFmtId="176" fontId="60" fillId="33" borderId="11" xfId="33" applyNumberFormat="1" applyFont="1" applyFill="1" applyBorder="1" applyAlignment="1">
      <alignment horizontal="left" vertical="top"/>
    </xf>
    <xf numFmtId="0" fontId="61" fillId="27" borderId="11" xfId="0" applyFont="1" applyFill="1" applyBorder="1" applyAlignment="1">
      <alignmen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0" fontId="60" fillId="0" borderId="23" xfId="0" applyFont="1" applyFill="1" applyBorder="1" applyAlignment="1">
      <alignment horizontal="left" vertical="top" wrapText="1"/>
    </xf>
    <xf numFmtId="0" fontId="60" fillId="0" borderId="24" xfId="0" applyFont="1" applyFill="1" applyBorder="1" applyAlignment="1">
      <alignment horizontal="left" vertical="top" wrapText="1"/>
    </xf>
    <xf numFmtId="0" fontId="60" fillId="33" borderId="23" xfId="0" applyFont="1" applyFill="1" applyBorder="1" applyAlignment="1">
      <alignment horizontal="left" vertical="top" wrapText="1"/>
    </xf>
    <xf numFmtId="0" fontId="60" fillId="33" borderId="24" xfId="0" applyFont="1" applyFill="1" applyBorder="1" applyAlignment="1">
      <alignment horizontal="left" vertical="top" wrapText="1"/>
    </xf>
    <xf numFmtId="0" fontId="60" fillId="0" borderId="22" xfId="0" applyFont="1" applyFill="1" applyBorder="1" applyAlignment="1">
      <alignment vertical="top" wrapText="1"/>
    </xf>
    <xf numFmtId="0" fontId="4" fillId="3" borderId="11" xfId="0" applyFont="1" applyFill="1" applyBorder="1" applyAlignment="1">
      <alignment horizontal="center" vertical="center" wrapText="1"/>
    </xf>
    <xf numFmtId="0" fontId="61" fillId="0" borderId="0" xfId="0" applyFont="1" applyAlignment="1">
      <alignment vertical="top" wrapText="1"/>
    </xf>
    <xf numFmtId="169" fontId="61" fillId="0" borderId="0" xfId="0" applyNumberFormat="1" applyFont="1" applyBorder="1" applyAlignment="1">
      <alignment vertical="top" wrapText="1"/>
    </xf>
    <xf numFmtId="176" fontId="61" fillId="0" borderId="0" xfId="33" applyNumberFormat="1" applyFont="1" applyFill="1" applyAlignment="1">
      <alignment vertical="top" wrapText="1"/>
    </xf>
    <xf numFmtId="0" fontId="61" fillId="0" borderId="0" xfId="0" applyFont="1" applyFill="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vertical="center" wrapText="1"/>
    </xf>
    <xf numFmtId="0" fontId="60" fillId="0" borderId="0" xfId="0" applyFont="1" applyFill="1" applyBorder="1" applyAlignment="1">
      <alignment vertical="top" wrapText="1"/>
    </xf>
    <xf numFmtId="0" fontId="60" fillId="0" borderId="0" xfId="0" applyFont="1" applyFill="1" applyAlignment="1">
      <alignment vertical="top" wrapText="1"/>
    </xf>
    <xf numFmtId="169" fontId="3" fillId="34" borderId="11" xfId="0" applyNumberFormat="1" applyFont="1" applyFill="1" applyBorder="1" applyAlignment="1">
      <alignment horizontal="center" vertical="top" wrapText="1"/>
    </xf>
    <xf numFmtId="0" fontId="61" fillId="34" borderId="11" xfId="0" applyFont="1" applyFill="1" applyBorder="1" applyAlignment="1">
      <alignment horizontal="center" vertical="top" wrapText="1"/>
    </xf>
    <xf numFmtId="0" fontId="61" fillId="34" borderId="13" xfId="0" applyFont="1" applyFill="1" applyBorder="1" applyAlignment="1">
      <alignment horizontal="center" vertical="top" wrapText="1"/>
    </xf>
    <xf numFmtId="0" fontId="61" fillId="34" borderId="21" xfId="0" applyFont="1" applyFill="1" applyBorder="1" applyAlignment="1">
      <alignment horizontal="center" vertical="top" wrapText="1"/>
    </xf>
    <xf numFmtId="0" fontId="61" fillId="34" borderId="20" xfId="0" applyFont="1" applyFill="1" applyBorder="1" applyAlignment="1">
      <alignment horizontal="center" vertical="top" wrapText="1"/>
    </xf>
    <xf numFmtId="0" fontId="60" fillId="3" borderId="0" xfId="0" applyFont="1" applyFill="1" applyAlignment="1">
      <alignment vertical="top" wrapText="1"/>
    </xf>
    <xf numFmtId="0" fontId="60" fillId="3" borderId="11" xfId="0" applyFont="1" applyFill="1" applyBorder="1" applyAlignment="1">
      <alignment vertical="top" wrapText="1"/>
    </xf>
    <xf numFmtId="0" fontId="60" fillId="0" borderId="13" xfId="0" applyFont="1" applyFill="1" applyBorder="1" applyAlignment="1">
      <alignment vertical="top" wrapText="1"/>
    </xf>
    <xf numFmtId="0" fontId="60" fillId="0" borderId="11" xfId="0" applyFont="1" applyFill="1" applyBorder="1" applyAlignment="1">
      <alignment horizontal="left" vertical="top" wrapText="1"/>
    </xf>
    <xf numFmtId="0" fontId="61" fillId="27" borderId="11" xfId="0" applyFont="1" applyFill="1" applyBorder="1" applyAlignment="1">
      <alignment horizontal="center" vertical="center" wrapText="1"/>
    </xf>
    <xf numFmtId="0" fontId="60" fillId="9" borderId="0" xfId="0" applyFont="1" applyFill="1" applyAlignment="1">
      <alignment vertical="top" wrapText="1"/>
    </xf>
    <xf numFmtId="0" fontId="60" fillId="0" borderId="11" xfId="0" applyFont="1" applyFill="1" applyBorder="1" applyAlignment="1">
      <alignment vertical="top" wrapText="1"/>
    </xf>
    <xf numFmtId="0" fontId="60" fillId="27" borderId="11" xfId="0" applyFont="1" applyFill="1" applyBorder="1" applyAlignment="1">
      <alignment vertical="top" wrapText="1"/>
    </xf>
    <xf numFmtId="169" fontId="4" fillId="27" borderId="11" xfId="0" applyNumberFormat="1" applyFont="1" applyFill="1" applyBorder="1" applyAlignment="1">
      <alignment horizontal="right" vertical="top" wrapText="1"/>
    </xf>
    <xf numFmtId="0" fontId="60" fillId="27" borderId="0" xfId="0" applyFont="1" applyFill="1" applyAlignment="1">
      <alignment vertical="top" wrapText="1"/>
    </xf>
    <xf numFmtId="176" fontId="3" fillId="3" borderId="11" xfId="33" applyNumberFormat="1" applyFont="1" applyFill="1" applyBorder="1" applyAlignment="1">
      <alignment horizontal="center" vertical="center"/>
    </xf>
    <xf numFmtId="0" fontId="3" fillId="27" borderId="16" xfId="0" applyFont="1" applyFill="1" applyBorder="1" applyAlignment="1">
      <alignment horizontal="left" vertical="top" wrapText="1" readingOrder="1"/>
    </xf>
    <xf numFmtId="0" fontId="60" fillId="35" borderId="0" xfId="0" applyFont="1" applyFill="1" applyAlignment="1">
      <alignment vertical="top" wrapText="1"/>
    </xf>
    <xf numFmtId="0" fontId="60" fillId="3" borderId="13" xfId="0" applyFont="1" applyFill="1" applyBorder="1" applyAlignment="1">
      <alignment vertical="top" wrapText="1"/>
    </xf>
    <xf numFmtId="176" fontId="60" fillId="0" borderId="11" xfId="33" applyNumberFormat="1" applyFont="1" applyFill="1" applyBorder="1" applyAlignment="1">
      <alignment vertical="top" wrapText="1"/>
    </xf>
    <xf numFmtId="169" fontId="60" fillId="0" borderId="11" xfId="0" applyNumberFormat="1" applyFont="1" applyFill="1" applyBorder="1" applyAlignment="1">
      <alignment vertical="top" wrapText="1"/>
    </xf>
    <xf numFmtId="1" fontId="60" fillId="0" borderId="11" xfId="0" applyNumberFormat="1" applyFont="1" applyFill="1" applyBorder="1" applyAlignment="1">
      <alignment horizontal="center" vertical="top" wrapText="1"/>
    </xf>
    <xf numFmtId="169" fontId="60" fillId="0" borderId="11" xfId="0" applyNumberFormat="1" applyFont="1" applyFill="1" applyBorder="1" applyAlignment="1">
      <alignment horizontal="right" vertical="top" wrapText="1"/>
    </xf>
    <xf numFmtId="1" fontId="60" fillId="27" borderId="11" xfId="0" applyNumberFormat="1" applyFont="1" applyFill="1" applyBorder="1" applyAlignment="1">
      <alignment horizontal="center" vertical="top" wrapText="1"/>
    </xf>
    <xf numFmtId="169" fontId="4" fillId="27" borderId="11" xfId="0" applyNumberFormat="1" applyFont="1" applyFill="1" applyBorder="1" applyAlignment="1">
      <alignment horizontal="right" vertical="top" wrapText="1"/>
    </xf>
    <xf numFmtId="0" fontId="60" fillId="27" borderId="10" xfId="0" applyFont="1" applyFill="1" applyBorder="1" applyAlignment="1">
      <alignment vertical="top" wrapText="1"/>
    </xf>
    <xf numFmtId="1" fontId="60" fillId="27" borderId="10" xfId="0" applyNumberFormat="1" applyFont="1" applyFill="1" applyBorder="1" applyAlignment="1">
      <alignment horizontal="center" vertical="top" wrapText="1"/>
    </xf>
    <xf numFmtId="169" fontId="4" fillId="27" borderId="10" xfId="0" applyNumberFormat="1" applyFont="1" applyFill="1" applyBorder="1" applyAlignment="1">
      <alignment horizontal="right" vertical="top" wrapText="1"/>
    </xf>
    <xf numFmtId="0" fontId="60" fillId="27" borderId="12" xfId="0" applyFont="1" applyFill="1" applyBorder="1" applyAlignment="1">
      <alignment vertical="top" wrapText="1"/>
    </xf>
    <xf numFmtId="0" fontId="60" fillId="0" borderId="0" xfId="0" applyFont="1" applyFill="1" applyAlignment="1">
      <alignment vertical="top" wrapText="1"/>
    </xf>
    <xf numFmtId="0" fontId="60" fillId="0" borderId="11" xfId="0" applyFont="1" applyFill="1" applyBorder="1" applyAlignment="1">
      <alignment vertical="top" wrapText="1"/>
    </xf>
    <xf numFmtId="0" fontId="60" fillId="27" borderId="11" xfId="0" applyFont="1" applyFill="1" applyBorder="1" applyAlignment="1">
      <alignment vertical="top" wrapText="1"/>
    </xf>
    <xf numFmtId="0" fontId="64" fillId="33" borderId="11" xfId="52" applyFont="1" applyFill="1" applyBorder="1" applyAlignment="1">
      <alignment horizontal="left" vertical="top" wrapText="1"/>
      <protection/>
    </xf>
    <xf numFmtId="0" fontId="60" fillId="0" borderId="11" xfId="0" applyFont="1" applyFill="1" applyBorder="1" applyAlignment="1">
      <alignment horizontal="center" vertical="top" wrapText="1"/>
    </xf>
    <xf numFmtId="3" fontId="4" fillId="33" borderId="11" xfId="0" applyNumberFormat="1" applyFont="1" applyFill="1" applyBorder="1" applyAlignment="1">
      <alignment horizontal="left" vertical="top" wrapText="1"/>
    </xf>
    <xf numFmtId="0" fontId="4" fillId="33" borderId="11" xfId="0" applyFont="1" applyFill="1" applyBorder="1" applyAlignment="1">
      <alignment horizontal="left" vertical="top"/>
    </xf>
    <xf numFmtId="169" fontId="60" fillId="33" borderId="11" xfId="0" applyNumberFormat="1" applyFont="1" applyFill="1" applyBorder="1" applyAlignment="1">
      <alignment horizontal="left" vertical="top" wrapText="1"/>
    </xf>
    <xf numFmtId="169" fontId="4" fillId="33" borderId="11" xfId="0" applyNumberFormat="1" applyFont="1" applyFill="1" applyBorder="1" applyAlignment="1">
      <alignment horizontal="left" vertical="top" wrapText="1"/>
    </xf>
    <xf numFmtId="3" fontId="4" fillId="0" borderId="11" xfId="0" applyNumberFormat="1" applyFont="1" applyFill="1" applyBorder="1" applyAlignment="1">
      <alignment horizontal="right" vertical="top"/>
    </xf>
    <xf numFmtId="3" fontId="60" fillId="0" borderId="0" xfId="0" applyNumberFormat="1" applyFont="1" applyFill="1" applyAlignment="1">
      <alignment horizontal="center" vertical="top" wrapText="1"/>
    </xf>
    <xf numFmtId="176" fontId="3" fillId="3" borderId="11" xfId="33" applyNumberFormat="1" applyFont="1" applyFill="1" applyBorder="1" applyAlignment="1">
      <alignment horizontal="center" vertical="top"/>
    </xf>
    <xf numFmtId="169" fontId="4" fillId="0" borderId="11" xfId="0" applyNumberFormat="1" applyFont="1" applyFill="1" applyBorder="1" applyAlignment="1">
      <alignment horizontal="center" vertical="top" wrapText="1"/>
    </xf>
    <xf numFmtId="0" fontId="4" fillId="0" borderId="11" xfId="0" applyFont="1" applyFill="1" applyBorder="1" applyAlignment="1">
      <alignment horizontal="center" vertical="top" wrapText="1" readingOrder="1"/>
    </xf>
    <xf numFmtId="0" fontId="60" fillId="3" borderId="23" xfId="0" applyFont="1" applyFill="1" applyBorder="1" applyAlignment="1">
      <alignment vertical="top" wrapText="1"/>
    </xf>
    <xf numFmtId="0" fontId="60" fillId="27" borderId="0" xfId="0" applyFont="1" applyFill="1" applyBorder="1" applyAlignment="1">
      <alignment vertical="top" wrapText="1"/>
    </xf>
    <xf numFmtId="0" fontId="60" fillId="3" borderId="0" xfId="0" applyFont="1" applyFill="1" applyBorder="1" applyAlignment="1">
      <alignment vertical="top" wrapText="1"/>
    </xf>
    <xf numFmtId="0" fontId="60" fillId="0" borderId="0" xfId="0" applyFont="1" applyBorder="1" applyAlignment="1">
      <alignment vertical="top" wrapText="1"/>
    </xf>
    <xf numFmtId="0" fontId="60" fillId="27" borderId="24" xfId="0" applyFont="1" applyFill="1" applyBorder="1" applyAlignment="1">
      <alignment vertical="top" wrapText="1"/>
    </xf>
    <xf numFmtId="0" fontId="60" fillId="0" borderId="11" xfId="0" applyFont="1" applyFill="1" applyBorder="1" applyAlignment="1">
      <alignment horizontal="left" vertical="top" wrapText="1"/>
    </xf>
    <xf numFmtId="0" fontId="60" fillId="33" borderId="11" xfId="0" applyFont="1" applyFill="1" applyBorder="1" applyAlignment="1">
      <alignment horizontal="left" vertical="top" wrapText="1"/>
    </xf>
    <xf numFmtId="0" fontId="4" fillId="33" borderId="22" xfId="0" applyFont="1" applyFill="1" applyBorder="1" applyAlignment="1">
      <alignment horizontal="left" vertical="top" wrapText="1" readingOrder="1"/>
    </xf>
    <xf numFmtId="3" fontId="4" fillId="33" borderId="11" xfId="0" applyNumberFormat="1" applyFont="1" applyFill="1" applyBorder="1" applyAlignment="1">
      <alignment horizontal="left" vertical="top"/>
    </xf>
    <xf numFmtId="0" fontId="60" fillId="33" borderId="0" xfId="0" applyFont="1" applyFill="1" applyBorder="1" applyAlignment="1">
      <alignment horizontal="left" vertical="top" wrapText="1"/>
    </xf>
    <xf numFmtId="0" fontId="60" fillId="33" borderId="23" xfId="0" applyFont="1" applyFill="1" applyBorder="1" applyAlignment="1">
      <alignment horizontal="left" vertical="top" wrapText="1"/>
    </xf>
    <xf numFmtId="0" fontId="60" fillId="33" borderId="24" xfId="0" applyFont="1" applyFill="1" applyBorder="1" applyAlignment="1">
      <alignment horizontal="left" vertical="top" wrapText="1"/>
    </xf>
    <xf numFmtId="0" fontId="60" fillId="0" borderId="11" xfId="0" applyFont="1" applyFill="1" applyBorder="1" applyAlignment="1">
      <alignment horizontal="left" vertical="top" wrapText="1"/>
    </xf>
    <xf numFmtId="0" fontId="60" fillId="33" borderId="11" xfId="0" applyFont="1" applyFill="1" applyBorder="1" applyAlignment="1">
      <alignment horizontal="left" vertical="top" wrapText="1"/>
    </xf>
    <xf numFmtId="3" fontId="4" fillId="27" borderId="11" xfId="0" applyNumberFormat="1" applyFont="1" applyFill="1" applyBorder="1" applyAlignment="1">
      <alignment horizontal="center" vertical="top"/>
    </xf>
    <xf numFmtId="0" fontId="60" fillId="27" borderId="23" xfId="0" applyFont="1" applyFill="1" applyBorder="1" applyAlignment="1">
      <alignment vertical="top" wrapText="1"/>
    </xf>
    <xf numFmtId="0" fontId="60" fillId="0" borderId="25" xfId="0" applyFont="1" applyFill="1" applyBorder="1" applyAlignment="1">
      <alignment horizontal="left" vertical="top" wrapText="1"/>
    </xf>
    <xf numFmtId="0" fontId="60" fillId="0" borderId="16" xfId="0" applyFont="1" applyFill="1" applyBorder="1" applyAlignment="1">
      <alignment horizontal="left" vertical="top" wrapText="1"/>
    </xf>
    <xf numFmtId="0" fontId="60" fillId="36" borderId="11" xfId="0" applyFont="1" applyFill="1" applyBorder="1" applyAlignment="1">
      <alignment vertical="top" wrapText="1"/>
    </xf>
    <xf numFmtId="177" fontId="60" fillId="0" borderId="11" xfId="0" applyNumberFormat="1" applyFont="1" applyFill="1" applyBorder="1" applyAlignment="1">
      <alignment horizontal="center" vertical="top" wrapText="1"/>
    </xf>
    <xf numFmtId="2" fontId="60"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xf>
    <xf numFmtId="0" fontId="3" fillId="3" borderId="11" xfId="0" applyFont="1" applyFill="1" applyBorder="1" applyAlignment="1">
      <alignment horizontal="center" vertical="top" wrapText="1"/>
    </xf>
    <xf numFmtId="0" fontId="3" fillId="27" borderId="11" xfId="0" applyFont="1" applyFill="1" applyBorder="1" applyAlignment="1">
      <alignment horizontal="left" vertical="top" wrapText="1" readingOrder="1"/>
    </xf>
    <xf numFmtId="177" fontId="60" fillId="3" borderId="11" xfId="0" applyNumberFormat="1" applyFont="1" applyFill="1" applyBorder="1" applyAlignment="1">
      <alignment horizontal="center" vertical="top" wrapText="1"/>
    </xf>
    <xf numFmtId="177" fontId="60" fillId="27" borderId="11" xfId="0" applyNumberFormat="1" applyFont="1" applyFill="1" applyBorder="1" applyAlignment="1">
      <alignment horizontal="center" vertical="top" wrapText="1"/>
    </xf>
    <xf numFmtId="177" fontId="60" fillId="0" borderId="0" xfId="0" applyNumberFormat="1" applyFont="1" applyAlignment="1">
      <alignment vertical="top" wrapText="1"/>
    </xf>
    <xf numFmtId="1" fontId="3" fillId="27" borderId="11" xfId="0" applyNumberFormat="1" applyFont="1" applyFill="1" applyBorder="1" applyAlignment="1">
      <alignment horizontal="center" vertical="top"/>
    </xf>
    <xf numFmtId="0" fontId="3" fillId="3" borderId="13" xfId="0" applyFont="1" applyFill="1" applyBorder="1" applyAlignment="1">
      <alignment horizontal="center" vertical="top" wrapText="1"/>
    </xf>
    <xf numFmtId="1" fontId="3" fillId="27" borderId="16" xfId="0" applyNumberFormat="1" applyFont="1" applyFill="1" applyBorder="1" applyAlignment="1">
      <alignment horizontal="center" vertical="top" wrapText="1"/>
    </xf>
    <xf numFmtId="0" fontId="3" fillId="3" borderId="11" xfId="0" applyFont="1" applyFill="1" applyBorder="1" applyAlignment="1">
      <alignment horizontal="center" vertical="center" wrapText="1"/>
    </xf>
    <xf numFmtId="169" fontId="3" fillId="27" borderId="11" xfId="0" applyNumberFormat="1" applyFont="1" applyFill="1" applyBorder="1" applyAlignment="1">
      <alignment horizontal="right" vertical="top" wrapText="1"/>
    </xf>
    <xf numFmtId="177" fontId="60" fillId="9" borderId="11" xfId="0" applyNumberFormat="1" applyFont="1" applyFill="1" applyBorder="1" applyAlignment="1">
      <alignment horizontal="center" vertical="top" wrapText="1"/>
    </xf>
    <xf numFmtId="0" fontId="3" fillId="9" borderId="11" xfId="0" applyFont="1" applyFill="1" applyBorder="1" applyAlignment="1">
      <alignment horizontal="center" vertical="top" wrapText="1"/>
    </xf>
    <xf numFmtId="176" fontId="3" fillId="9" borderId="11" xfId="33" applyNumberFormat="1" applyFont="1" applyFill="1" applyBorder="1" applyAlignment="1">
      <alignment horizontal="center" vertical="top"/>
    </xf>
    <xf numFmtId="0" fontId="60" fillId="9" borderId="0" xfId="0" applyFont="1" applyFill="1" applyBorder="1" applyAlignment="1">
      <alignment vertical="top" wrapText="1"/>
    </xf>
    <xf numFmtId="0" fontId="10" fillId="9" borderId="11" xfId="0" applyFont="1" applyFill="1" applyBorder="1" applyAlignment="1">
      <alignment horizontal="center" vertical="top" wrapText="1"/>
    </xf>
    <xf numFmtId="2" fontId="4" fillId="33" borderId="11" xfId="0" applyNumberFormat="1" applyFont="1" applyFill="1" applyBorder="1" applyAlignment="1">
      <alignment horizontal="center" vertical="top"/>
    </xf>
    <xf numFmtId="177" fontId="60" fillId="33" borderId="11" xfId="0" applyNumberFormat="1" applyFont="1" applyFill="1" applyBorder="1" applyAlignment="1">
      <alignment horizontal="center" vertical="top" wrapText="1"/>
    </xf>
    <xf numFmtId="177" fontId="4" fillId="33" borderId="22" xfId="0" applyNumberFormat="1" applyFont="1" applyFill="1" applyBorder="1" applyAlignment="1">
      <alignment horizontal="center" vertical="top"/>
    </xf>
    <xf numFmtId="177" fontId="4" fillId="33" borderId="11" xfId="0" applyNumberFormat="1" applyFont="1" applyFill="1" applyBorder="1" applyAlignment="1">
      <alignment horizontal="center" vertical="top"/>
    </xf>
    <xf numFmtId="177" fontId="60" fillId="3" borderId="13" xfId="0" applyNumberFormat="1" applyFont="1" applyFill="1" applyBorder="1" applyAlignment="1">
      <alignment horizontal="center" vertical="top" wrapText="1"/>
    </xf>
    <xf numFmtId="177" fontId="4" fillId="0" borderId="13" xfId="0" applyNumberFormat="1" applyFont="1" applyFill="1" applyBorder="1" applyAlignment="1">
      <alignment horizontal="center" vertical="top" wrapText="1"/>
    </xf>
    <xf numFmtId="177" fontId="4" fillId="33" borderId="11" xfId="0" applyNumberFormat="1" applyFont="1" applyFill="1" applyBorder="1" applyAlignment="1">
      <alignment horizontal="center" vertical="top" wrapText="1"/>
    </xf>
    <xf numFmtId="177" fontId="4" fillId="33" borderId="13" xfId="0" applyNumberFormat="1" applyFont="1" applyFill="1" applyBorder="1" applyAlignment="1">
      <alignment horizontal="center" vertical="top" wrapText="1"/>
    </xf>
    <xf numFmtId="177" fontId="61" fillId="27" borderId="23" xfId="0" applyNumberFormat="1" applyFont="1" applyFill="1" applyBorder="1" applyAlignment="1">
      <alignment horizontal="center" vertical="top" wrapText="1"/>
    </xf>
    <xf numFmtId="177" fontId="60" fillId="0" borderId="0" xfId="0" applyNumberFormat="1" applyFont="1" applyAlignment="1">
      <alignment horizontal="center" vertical="top" wrapText="1"/>
    </xf>
    <xf numFmtId="0" fontId="60" fillId="33" borderId="0" xfId="0" applyFont="1" applyFill="1" applyAlignment="1">
      <alignment vertical="top" wrapText="1"/>
    </xf>
    <xf numFmtId="176" fontId="60" fillId="33" borderId="11" xfId="33" applyNumberFormat="1" applyFont="1" applyFill="1" applyBorder="1" applyAlignment="1">
      <alignment horizontal="left" vertical="top" wrapText="1"/>
    </xf>
    <xf numFmtId="0" fontId="60" fillId="33" borderId="0" xfId="0" applyFont="1" applyFill="1" applyBorder="1" applyAlignment="1">
      <alignment vertical="top" wrapText="1"/>
    </xf>
    <xf numFmtId="0" fontId="4" fillId="33" borderId="11" xfId="0" applyFont="1" applyFill="1" applyBorder="1" applyAlignment="1">
      <alignment horizontal="left" vertical="top" wrapText="1" readingOrder="1"/>
    </xf>
    <xf numFmtId="176" fontId="60" fillId="33" borderId="11" xfId="0" applyNumberFormat="1" applyFont="1" applyFill="1" applyBorder="1" applyAlignment="1">
      <alignment horizontal="left" vertical="top" wrapText="1"/>
    </xf>
    <xf numFmtId="0" fontId="4" fillId="33" borderId="0" xfId="0" applyFont="1" applyFill="1" applyAlignment="1">
      <alignment vertical="top" wrapText="1"/>
    </xf>
    <xf numFmtId="3" fontId="4" fillId="33" borderId="11" xfId="0" applyNumberFormat="1" applyFont="1" applyFill="1" applyBorder="1" applyAlignment="1">
      <alignment horizontal="left" vertical="top" readingOrder="1"/>
    </xf>
    <xf numFmtId="176" fontId="3" fillId="3" borderId="13" xfId="33" applyNumberFormat="1" applyFont="1" applyFill="1" applyBorder="1" applyAlignment="1">
      <alignment horizontal="left" vertical="top"/>
    </xf>
    <xf numFmtId="0" fontId="3" fillId="33" borderId="13" xfId="0" applyFont="1" applyFill="1" applyBorder="1" applyAlignment="1">
      <alignment horizontal="left" vertical="top" wrapText="1"/>
    </xf>
    <xf numFmtId="2" fontId="60" fillId="33" borderId="11" xfId="0" applyNumberFormat="1" applyFont="1" applyFill="1" applyBorder="1" applyAlignment="1">
      <alignment horizontal="center" vertical="top" wrapText="1"/>
    </xf>
    <xf numFmtId="2" fontId="60" fillId="33" borderId="13" xfId="0" applyNumberFormat="1" applyFont="1" applyFill="1" applyBorder="1" applyAlignment="1">
      <alignment horizontal="center" vertical="top" wrapText="1"/>
    </xf>
    <xf numFmtId="2" fontId="60" fillId="33" borderId="14" xfId="0" applyNumberFormat="1" applyFont="1" applyFill="1" applyBorder="1" applyAlignment="1">
      <alignment horizontal="center" vertical="top" wrapText="1"/>
    </xf>
    <xf numFmtId="176" fontId="3" fillId="3" borderId="11" xfId="33" applyNumberFormat="1" applyFont="1" applyFill="1" applyBorder="1" applyAlignment="1">
      <alignment horizontal="left" vertical="top"/>
    </xf>
    <xf numFmtId="169" fontId="4" fillId="0" borderId="14" xfId="0" applyNumberFormat="1" applyFont="1" applyFill="1" applyBorder="1" applyAlignment="1">
      <alignment horizontal="left" vertical="top" wrapText="1"/>
    </xf>
    <xf numFmtId="3" fontId="4" fillId="0" borderId="11" xfId="0" applyNumberFormat="1" applyFont="1" applyFill="1" applyBorder="1" applyAlignment="1">
      <alignment horizontal="right" vertical="top" readingOrder="1"/>
    </xf>
    <xf numFmtId="176" fontId="4" fillId="0" borderId="11" xfId="33" applyNumberFormat="1" applyFont="1" applyFill="1" applyBorder="1" applyAlignment="1">
      <alignment horizontal="left" vertical="top" wrapText="1"/>
    </xf>
    <xf numFmtId="0" fontId="61" fillId="27" borderId="24" xfId="0" applyFont="1" applyFill="1" applyBorder="1" applyAlignment="1">
      <alignment horizontal="center" vertical="top" wrapText="1"/>
    </xf>
    <xf numFmtId="1" fontId="61" fillId="27" borderId="11" xfId="0" applyNumberFormat="1" applyFont="1" applyFill="1" applyBorder="1" applyAlignment="1">
      <alignment horizontal="center" vertical="top" wrapText="1"/>
    </xf>
    <xf numFmtId="3" fontId="4" fillId="33" borderId="12" xfId="0" applyNumberFormat="1" applyFont="1" applyFill="1" applyBorder="1" applyAlignment="1">
      <alignment horizontal="right" vertical="top"/>
    </xf>
    <xf numFmtId="3" fontId="4" fillId="33" borderId="11" xfId="0" applyNumberFormat="1" applyFont="1" applyFill="1" applyBorder="1" applyAlignment="1">
      <alignment horizontal="right" vertical="top" wrapText="1"/>
    </xf>
    <xf numFmtId="3" fontId="4" fillId="33" borderId="11" xfId="0" applyNumberFormat="1" applyFont="1" applyFill="1" applyBorder="1" applyAlignment="1">
      <alignment horizontal="right" vertical="top"/>
    </xf>
    <xf numFmtId="3" fontId="4" fillId="33" borderId="11" xfId="0" applyNumberFormat="1" applyFont="1" applyFill="1" applyBorder="1" applyAlignment="1">
      <alignment horizontal="right" vertical="top" readingOrder="1"/>
    </xf>
    <xf numFmtId="176" fontId="4" fillId="0" borderId="11" xfId="33" applyNumberFormat="1" applyFont="1" applyFill="1" applyBorder="1" applyAlignment="1">
      <alignment horizontal="right" vertical="top"/>
    </xf>
    <xf numFmtId="0" fontId="65" fillId="0" borderId="11" xfId="0" applyFont="1" applyFill="1" applyBorder="1" applyAlignment="1">
      <alignment vertical="top" wrapText="1"/>
    </xf>
    <xf numFmtId="192" fontId="4" fillId="0" borderId="11" xfId="0" applyNumberFormat="1" applyFont="1" applyFill="1" applyBorder="1" applyAlignment="1">
      <alignment vertical="top"/>
    </xf>
    <xf numFmtId="192" fontId="4" fillId="0" borderId="11" xfId="0" applyNumberFormat="1" applyFont="1" applyFill="1" applyBorder="1" applyAlignment="1">
      <alignment horizontal="center" vertical="top"/>
    </xf>
    <xf numFmtId="1" fontId="60" fillId="9" borderId="11" xfId="0" applyNumberFormat="1" applyFont="1" applyFill="1" applyBorder="1" applyAlignment="1">
      <alignment horizontal="center" vertical="top" wrapText="1"/>
    </xf>
    <xf numFmtId="169" fontId="4" fillId="9" borderId="11" xfId="0" applyNumberFormat="1" applyFont="1" applyFill="1" applyBorder="1" applyAlignment="1">
      <alignment horizontal="right" vertical="top" wrapText="1"/>
    </xf>
    <xf numFmtId="176" fontId="60" fillId="9" borderId="11" xfId="33" applyNumberFormat="1" applyFont="1" applyFill="1" applyBorder="1" applyAlignment="1">
      <alignment vertical="top" wrapText="1"/>
    </xf>
    <xf numFmtId="0" fontId="66" fillId="9" borderId="11" xfId="52" applyFont="1" applyFill="1" applyBorder="1" applyAlignment="1">
      <alignment horizontal="left" vertical="top"/>
      <protection/>
    </xf>
    <xf numFmtId="3" fontId="4" fillId="0" borderId="23" xfId="0" applyNumberFormat="1" applyFont="1" applyFill="1" applyBorder="1" applyAlignment="1">
      <alignment horizontal="right" vertical="top"/>
    </xf>
    <xf numFmtId="3" fontId="4" fillId="0" borderId="23" xfId="0" applyNumberFormat="1" applyFont="1" applyFill="1" applyBorder="1" applyAlignment="1">
      <alignment horizontal="right" vertical="top" wrapText="1"/>
    </xf>
    <xf numFmtId="0" fontId="67" fillId="0" borderId="0" xfId="0" applyFont="1" applyAlignment="1">
      <alignment vertical="top" wrapText="1"/>
    </xf>
    <xf numFmtId="176" fontId="4" fillId="33" borderId="11" xfId="33" applyNumberFormat="1" applyFont="1" applyFill="1" applyBorder="1" applyAlignment="1">
      <alignment horizontal="left" vertical="top" wrapText="1"/>
    </xf>
    <xf numFmtId="176" fontId="4" fillId="0" borderId="11" xfId="33" applyNumberFormat="1" applyFont="1" applyFill="1" applyBorder="1" applyAlignment="1">
      <alignment vertical="top" wrapText="1"/>
    </xf>
    <xf numFmtId="1" fontId="60" fillId="27" borderId="22" xfId="0" applyNumberFormat="1" applyFont="1" applyFill="1" applyBorder="1" applyAlignment="1">
      <alignment horizontal="center" vertical="top" wrapText="1"/>
    </xf>
    <xf numFmtId="0" fontId="60" fillId="27" borderId="22" xfId="0" applyFont="1" applyFill="1" applyBorder="1" applyAlignment="1">
      <alignment horizontal="center" vertical="center" wrapText="1"/>
    </xf>
    <xf numFmtId="0" fontId="61" fillId="27" borderId="22" xfId="0" applyFont="1" applyFill="1" applyBorder="1" applyAlignment="1">
      <alignment horizontal="center" vertical="top" wrapText="1"/>
    </xf>
    <xf numFmtId="0" fontId="60" fillId="27" borderId="26" xfId="0" applyFont="1" applyFill="1" applyBorder="1" applyAlignment="1">
      <alignment vertical="top" wrapText="1"/>
    </xf>
    <xf numFmtId="0" fontId="60" fillId="27" borderId="22" xfId="0" applyFont="1" applyFill="1" applyBorder="1" applyAlignment="1">
      <alignment vertical="top" wrapText="1"/>
    </xf>
    <xf numFmtId="169" fontId="4" fillId="27" borderId="22" xfId="0" applyNumberFormat="1" applyFont="1" applyFill="1" applyBorder="1" applyAlignment="1">
      <alignment horizontal="right" vertical="top" wrapText="1"/>
    </xf>
    <xf numFmtId="0" fontId="61" fillId="0" borderId="11" xfId="0" applyFont="1" applyFill="1" applyBorder="1" applyAlignment="1">
      <alignment horizontal="center" vertical="top" wrapText="1"/>
    </xf>
    <xf numFmtId="169" fontId="3" fillId="0" borderId="11" xfId="0" applyNumberFormat="1" applyFont="1" applyFill="1" applyBorder="1" applyAlignment="1">
      <alignment horizontal="right" vertical="top" wrapText="1"/>
    </xf>
    <xf numFmtId="1" fontId="61" fillId="0" borderId="11" xfId="0" applyNumberFormat="1" applyFont="1" applyFill="1" applyBorder="1" applyAlignment="1">
      <alignment vertical="top" wrapText="1"/>
    </xf>
    <xf numFmtId="169" fontId="61" fillId="0" borderId="11" xfId="0" applyNumberFormat="1" applyFont="1" applyFill="1" applyBorder="1" applyAlignment="1">
      <alignment horizontal="right" vertical="top" wrapText="1"/>
    </xf>
    <xf numFmtId="169" fontId="61" fillId="0" borderId="11" xfId="0" applyNumberFormat="1" applyFont="1" applyFill="1" applyBorder="1" applyAlignment="1">
      <alignment vertical="top" wrapText="1"/>
    </xf>
    <xf numFmtId="0" fontId="60" fillId="3" borderId="24" xfId="0" applyFont="1" applyFill="1" applyBorder="1" applyAlignment="1">
      <alignment vertical="top" wrapText="1"/>
    </xf>
    <xf numFmtId="0" fontId="68" fillId="0" borderId="0" xfId="0" applyFont="1" applyAlignment="1">
      <alignment vertical="top" wrapText="1"/>
    </xf>
    <xf numFmtId="176" fontId="60" fillId="0" borderId="13" xfId="33" applyNumberFormat="1" applyFont="1" applyFill="1" applyBorder="1" applyAlignment="1">
      <alignment horizontal="left" vertical="top"/>
    </xf>
    <xf numFmtId="176" fontId="60" fillId="0" borderId="11" xfId="33" applyNumberFormat="1" applyFont="1" applyFill="1" applyBorder="1" applyAlignment="1">
      <alignment horizontal="left" vertical="top"/>
    </xf>
    <xf numFmtId="2" fontId="4" fillId="33" borderId="11" xfId="0" applyNumberFormat="1" applyFont="1" applyFill="1" applyBorder="1" applyAlignment="1">
      <alignment horizontal="center" vertical="top" wrapText="1"/>
    </xf>
    <xf numFmtId="0" fontId="60" fillId="0" borderId="11" xfId="0" applyNumberFormat="1" applyFont="1" applyFill="1" applyBorder="1" applyAlignment="1">
      <alignment horizontal="center" vertical="top" wrapText="1"/>
    </xf>
    <xf numFmtId="0" fontId="62" fillId="0" borderId="11" xfId="0" applyFont="1" applyFill="1" applyBorder="1" applyAlignment="1">
      <alignment vertical="top" wrapText="1"/>
    </xf>
    <xf numFmtId="0" fontId="61" fillId="0" borderId="11" xfId="0" applyFont="1" applyFill="1" applyBorder="1" applyAlignment="1">
      <alignment vertical="top" wrapText="1"/>
    </xf>
    <xf numFmtId="0" fontId="60" fillId="3" borderId="11" xfId="0" applyFont="1" applyFill="1" applyBorder="1" applyAlignment="1">
      <alignment vertical="top" wrapText="1"/>
    </xf>
    <xf numFmtId="0" fontId="63" fillId="0" borderId="11" xfId="0" applyFont="1" applyFill="1" applyBorder="1" applyAlignment="1">
      <alignment vertical="top" wrapText="1"/>
    </xf>
    <xf numFmtId="0" fontId="60" fillId="0" borderId="0" xfId="0" applyFont="1" applyAlignment="1">
      <alignment vertical="top" wrapText="1"/>
    </xf>
    <xf numFmtId="0" fontId="60" fillId="0" borderId="11" xfId="0" applyFont="1" applyBorder="1" applyAlignment="1">
      <alignment vertical="top" wrapText="1"/>
    </xf>
    <xf numFmtId="0" fontId="60" fillId="0" borderId="11" xfId="0" applyFont="1" applyFill="1" applyBorder="1" applyAlignment="1">
      <alignment vertical="top" wrapText="1"/>
    </xf>
    <xf numFmtId="0" fontId="60" fillId="11" borderId="11" xfId="0" applyFont="1" applyFill="1" applyBorder="1" applyAlignment="1">
      <alignment vertical="top" wrapText="1"/>
    </xf>
    <xf numFmtId="0" fontId="60" fillId="9" borderId="11" xfId="0" applyFont="1" applyFill="1" applyBorder="1" applyAlignment="1">
      <alignment vertical="top" wrapText="1"/>
    </xf>
    <xf numFmtId="0" fontId="60" fillId="36" borderId="11" xfId="0" applyFont="1" applyFill="1" applyBorder="1" applyAlignment="1">
      <alignment vertical="top" wrapText="1"/>
    </xf>
    <xf numFmtId="0" fontId="60" fillId="33" borderId="11" xfId="0" applyFont="1" applyFill="1" applyBorder="1" applyAlignment="1">
      <alignment vertical="top" wrapText="1"/>
    </xf>
    <xf numFmtId="0" fontId="61" fillId="0" borderId="0" xfId="0" applyFont="1" applyAlignment="1">
      <alignment vertical="top" wrapText="1"/>
    </xf>
    <xf numFmtId="169" fontId="61" fillId="0" borderId="0" xfId="0" applyNumberFormat="1" applyFont="1" applyBorder="1" applyAlignment="1">
      <alignment vertical="top" wrapText="1"/>
    </xf>
    <xf numFmtId="176" fontId="61" fillId="0" borderId="0" xfId="33" applyNumberFormat="1" applyFont="1" applyFill="1" applyAlignment="1">
      <alignment vertical="top" wrapText="1"/>
    </xf>
    <xf numFmtId="0" fontId="61" fillId="0" borderId="0" xfId="0" applyFont="1" applyFill="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vertical="center" wrapText="1"/>
    </xf>
    <xf numFmtId="0" fontId="60" fillId="0" borderId="0" xfId="0" applyFont="1" applyFill="1" applyBorder="1" applyAlignment="1">
      <alignment vertical="top" wrapText="1"/>
    </xf>
    <xf numFmtId="0" fontId="60" fillId="0" borderId="0" xfId="0" applyFont="1" applyFill="1" applyAlignment="1">
      <alignment vertical="top" wrapText="1"/>
    </xf>
    <xf numFmtId="169" fontId="3" fillId="34" borderId="11" xfId="0" applyNumberFormat="1" applyFont="1" applyFill="1" applyBorder="1" applyAlignment="1">
      <alignment horizontal="center" vertical="top" wrapText="1"/>
    </xf>
    <xf numFmtId="0" fontId="61" fillId="34" borderId="0" xfId="0" applyFont="1" applyFill="1" applyAlignment="1">
      <alignment horizontal="center" vertical="top" wrapText="1"/>
    </xf>
    <xf numFmtId="169" fontId="60" fillId="0" borderId="11" xfId="0" applyNumberFormat="1" applyFont="1" applyFill="1" applyBorder="1" applyAlignment="1">
      <alignment vertical="top" wrapText="1"/>
    </xf>
    <xf numFmtId="0" fontId="62" fillId="0" borderId="11" xfId="0" applyFont="1" applyFill="1" applyBorder="1" applyAlignment="1">
      <alignment vertical="top" wrapText="1"/>
    </xf>
    <xf numFmtId="0" fontId="61" fillId="0" borderId="11" xfId="0" applyFont="1" applyFill="1" applyBorder="1" applyAlignment="1">
      <alignment vertical="top" wrapText="1"/>
    </xf>
    <xf numFmtId="0" fontId="61" fillId="34" borderId="11" xfId="0" applyFont="1" applyFill="1" applyBorder="1" applyAlignment="1">
      <alignment horizontal="center" vertical="top" wrapText="1"/>
    </xf>
    <xf numFmtId="0" fontId="61" fillId="34" borderId="13" xfId="0" applyFont="1" applyFill="1" applyBorder="1" applyAlignment="1">
      <alignment horizontal="center" vertical="top" wrapText="1"/>
    </xf>
    <xf numFmtId="0" fontId="61" fillId="34" borderId="21" xfId="0" applyFont="1" applyFill="1" applyBorder="1" applyAlignment="1">
      <alignment horizontal="center" vertical="top" wrapText="1"/>
    </xf>
    <xf numFmtId="0" fontId="61" fillId="34" borderId="20" xfId="0" applyFont="1" applyFill="1" applyBorder="1" applyAlignment="1">
      <alignment horizontal="center" vertical="top" wrapText="1"/>
    </xf>
    <xf numFmtId="1" fontId="60" fillId="0" borderId="11" xfId="0" applyNumberFormat="1" applyFont="1" applyBorder="1" applyAlignment="1">
      <alignment vertical="top" wrapText="1"/>
    </xf>
    <xf numFmtId="0" fontId="60" fillId="0" borderId="11" xfId="0" applyFont="1" applyBorder="1" applyAlignment="1">
      <alignment vertical="top" wrapText="1"/>
    </xf>
    <xf numFmtId="169" fontId="60" fillId="0" borderId="11" xfId="0" applyNumberFormat="1" applyFont="1" applyBorder="1" applyAlignment="1">
      <alignment horizontal="right" vertical="top" wrapText="1"/>
    </xf>
    <xf numFmtId="0" fontId="60" fillId="0" borderId="11" xfId="0" applyFont="1" applyFill="1" applyBorder="1" applyAlignment="1">
      <alignment vertical="top" wrapText="1"/>
    </xf>
    <xf numFmtId="3" fontId="60" fillId="0" borderId="11" xfId="0" applyNumberFormat="1" applyFont="1" applyBorder="1" applyAlignment="1">
      <alignment vertical="top" wrapText="1"/>
    </xf>
    <xf numFmtId="0" fontId="60" fillId="9" borderId="11" xfId="0" applyFont="1" applyFill="1" applyBorder="1" applyAlignment="1">
      <alignment vertical="top" wrapText="1"/>
    </xf>
    <xf numFmtId="171" fontId="60" fillId="0" borderId="11" xfId="33" applyFont="1" applyFill="1" applyBorder="1" applyAlignment="1">
      <alignment vertical="top" wrapText="1"/>
    </xf>
    <xf numFmtId="171" fontId="62" fillId="0" borderId="11" xfId="33" applyFont="1" applyFill="1" applyBorder="1" applyAlignment="1">
      <alignment vertical="top" wrapText="1"/>
    </xf>
    <xf numFmtId="171" fontId="3" fillId="0" borderId="11" xfId="33" applyFont="1" applyFill="1" applyBorder="1" applyAlignment="1">
      <alignment horizontal="right" vertical="top" wrapText="1"/>
    </xf>
    <xf numFmtId="171" fontId="61" fillId="0" borderId="11" xfId="33" applyFont="1" applyFill="1" applyBorder="1" applyAlignment="1">
      <alignment horizontal="right" vertical="top" wrapText="1"/>
    </xf>
    <xf numFmtId="171" fontId="61" fillId="0" borderId="11" xfId="33" applyFont="1" applyFill="1" applyBorder="1" applyAlignment="1">
      <alignment vertical="top" wrapText="1"/>
    </xf>
    <xf numFmtId="171" fontId="63" fillId="0" borderId="11" xfId="33" applyFont="1" applyFill="1" applyBorder="1" applyAlignment="1">
      <alignment vertical="top" wrapText="1"/>
    </xf>
    <xf numFmtId="171" fontId="60" fillId="33" borderId="11" xfId="33" applyFont="1" applyFill="1" applyBorder="1" applyAlignment="1">
      <alignment vertical="top" wrapText="1"/>
    </xf>
    <xf numFmtId="171" fontId="60" fillId="0" borderId="11" xfId="33" applyFont="1" applyBorder="1" applyAlignment="1">
      <alignment vertical="top" wrapText="1"/>
    </xf>
    <xf numFmtId="3" fontId="4" fillId="0" borderId="11" xfId="0" applyNumberFormat="1" applyFont="1" applyFill="1" applyBorder="1" applyAlignment="1">
      <alignment vertical="top" wrapText="1"/>
    </xf>
    <xf numFmtId="3" fontId="60" fillId="0" borderId="11" xfId="0" applyNumberFormat="1" applyFont="1" applyFill="1" applyBorder="1" applyAlignment="1">
      <alignment vertical="top" wrapText="1"/>
    </xf>
    <xf numFmtId="171" fontId="4" fillId="33" borderId="11" xfId="33" applyFont="1" applyFill="1" applyBorder="1" applyAlignment="1">
      <alignment vertical="top" wrapText="1"/>
    </xf>
    <xf numFmtId="0" fontId="4" fillId="0" borderId="11" xfId="0" applyFont="1" applyFill="1" applyBorder="1" applyAlignment="1">
      <alignment horizontal="left" wrapText="1"/>
    </xf>
    <xf numFmtId="3" fontId="60" fillId="0" borderId="11" xfId="0" applyNumberFormat="1" applyFont="1" applyFill="1" applyBorder="1" applyAlignment="1">
      <alignment horizontal="center" vertical="top" wrapText="1"/>
    </xf>
    <xf numFmtId="0" fontId="61" fillId="0" borderId="11" xfId="0" applyFont="1" applyFill="1" applyBorder="1" applyAlignment="1">
      <alignment horizontal="center" vertical="top"/>
    </xf>
    <xf numFmtId="4" fontId="61" fillId="0" borderId="11" xfId="0" applyNumberFormat="1" applyFont="1" applyBorder="1" applyAlignment="1">
      <alignment vertical="top"/>
    </xf>
    <xf numFmtId="4" fontId="60" fillId="0" borderId="11" xfId="0" applyNumberFormat="1" applyFont="1" applyFill="1" applyBorder="1" applyAlignment="1">
      <alignment vertical="top" wrapText="1"/>
    </xf>
    <xf numFmtId="0" fontId="3" fillId="0" borderId="11" xfId="0" applyFont="1" applyFill="1" applyBorder="1" applyAlignment="1">
      <alignment horizontal="left" vertical="top" wrapText="1"/>
    </xf>
    <xf numFmtId="176" fontId="8" fillId="0" borderId="11" xfId="33" applyNumberFormat="1" applyFont="1" applyFill="1" applyBorder="1" applyAlignment="1">
      <alignment horizontal="center" vertical="top" wrapText="1"/>
    </xf>
    <xf numFmtId="0" fontId="4" fillId="0" borderId="11" xfId="47" applyNumberFormat="1" applyFont="1" applyFill="1" applyBorder="1" applyAlignment="1">
      <alignment horizontal="left" vertical="top" wrapText="1" shrinkToFit="1"/>
      <protection/>
    </xf>
    <xf numFmtId="176" fontId="7" fillId="0" borderId="11" xfId="33" applyNumberFormat="1" applyFont="1" applyFill="1" applyBorder="1" applyAlignment="1">
      <alignment horizontal="center" vertical="top" wrapText="1"/>
    </xf>
    <xf numFmtId="171" fontId="60" fillId="0" borderId="11" xfId="33" applyFont="1" applyFill="1" applyBorder="1" applyAlignment="1">
      <alignment horizontal="center" vertical="center" wrapText="1"/>
    </xf>
    <xf numFmtId="0" fontId="7" fillId="0" borderId="11" xfId="0" applyFont="1" applyFill="1" applyBorder="1" applyAlignment="1">
      <alignment horizontal="left" vertical="top" wrapText="1"/>
    </xf>
    <xf numFmtId="176" fontId="4" fillId="0" borderId="11" xfId="33" applyNumberFormat="1" applyFont="1" applyFill="1" applyBorder="1" applyAlignment="1">
      <alignment horizontal="center" vertical="top" wrapText="1"/>
    </xf>
    <xf numFmtId="0" fontId="4" fillId="0" borderId="11" xfId="56" applyFont="1" applyFill="1" applyBorder="1" applyAlignment="1">
      <alignment horizontal="left" vertical="top" wrapText="1"/>
      <protection/>
    </xf>
    <xf numFmtId="0" fontId="4" fillId="0" borderId="11" xfId="46" applyFont="1" applyFill="1" applyBorder="1" applyAlignment="1">
      <alignment horizontal="left" vertical="top" wrapText="1"/>
      <protection/>
    </xf>
    <xf numFmtId="0" fontId="4" fillId="0" borderId="11" xfId="51" applyFont="1" applyFill="1" applyBorder="1" applyAlignment="1">
      <alignment horizontal="left" vertical="top" wrapText="1"/>
      <protection/>
    </xf>
    <xf numFmtId="0" fontId="4" fillId="0" borderId="11" xfId="53" applyFont="1" applyFill="1" applyBorder="1" applyAlignment="1">
      <alignment horizontal="left" vertical="top" wrapText="1"/>
      <protection/>
    </xf>
    <xf numFmtId="176" fontId="9" fillId="0" borderId="11" xfId="33" applyNumberFormat="1" applyFont="1" applyFill="1" applyBorder="1" applyAlignment="1">
      <alignment horizontal="center" vertical="top" wrapText="1"/>
    </xf>
    <xf numFmtId="0" fontId="4" fillId="0" borderId="11" xfId="56" applyNumberFormat="1" applyFont="1" applyFill="1" applyBorder="1" applyAlignment="1">
      <alignment horizontal="left" vertical="top" wrapText="1"/>
      <protection/>
    </xf>
    <xf numFmtId="176" fontId="4" fillId="0" borderId="11" xfId="33" applyNumberFormat="1" applyFont="1" applyFill="1" applyBorder="1" applyAlignment="1">
      <alignment horizontal="center" vertical="top" wrapText="1" shrinkToFit="1"/>
    </xf>
    <xf numFmtId="0" fontId="4" fillId="0" borderId="11" xfId="86" applyFont="1" applyFill="1" applyBorder="1" applyAlignment="1">
      <alignment horizontal="left" vertical="top" wrapText="1"/>
      <protection/>
    </xf>
    <xf numFmtId="0" fontId="4" fillId="0" borderId="11" xfId="54" applyFont="1" applyFill="1" applyBorder="1" applyAlignment="1">
      <alignment vertical="top" wrapText="1"/>
      <protection/>
    </xf>
    <xf numFmtId="0" fontId="4" fillId="0" borderId="11" xfId="49" applyNumberFormat="1" applyFont="1" applyFill="1" applyBorder="1" applyAlignment="1">
      <alignment horizontal="left" vertical="top" wrapText="1" shrinkToFit="1"/>
      <protection/>
    </xf>
    <xf numFmtId="0" fontId="4" fillId="0" borderId="11" xfId="51" applyFont="1" applyFill="1" applyBorder="1" applyAlignment="1">
      <alignment vertical="top" wrapText="1"/>
      <protection/>
    </xf>
    <xf numFmtId="0" fontId="4" fillId="0" borderId="11" xfId="56" applyFont="1" applyFill="1" applyBorder="1" applyAlignment="1">
      <alignment vertical="top" wrapText="1"/>
      <protection/>
    </xf>
    <xf numFmtId="0" fontId="4" fillId="0" borderId="11" xfId="46" applyNumberFormat="1" applyFont="1" applyFill="1" applyBorder="1" applyAlignment="1">
      <alignment horizontal="left" vertical="top" wrapText="1"/>
      <protection/>
    </xf>
    <xf numFmtId="0" fontId="4" fillId="0" borderId="11" xfId="57" applyFont="1" applyFill="1" applyBorder="1" applyAlignment="1">
      <alignment horizontal="left" vertical="top" wrapText="1"/>
      <protection/>
    </xf>
    <xf numFmtId="49" fontId="4" fillId="0" borderId="11" xfId="46" applyNumberFormat="1" applyFont="1" applyFill="1" applyBorder="1" applyAlignment="1">
      <alignment horizontal="left" vertical="top" wrapText="1"/>
      <protection/>
    </xf>
    <xf numFmtId="0" fontId="4" fillId="0" borderId="11" xfId="46" applyFont="1" applyFill="1" applyBorder="1" applyAlignment="1">
      <alignment horizontal="left" vertical="top" wrapText="1" shrinkToFit="1"/>
      <protection/>
    </xf>
    <xf numFmtId="0" fontId="7" fillId="0" borderId="11" xfId="0" applyFont="1" applyFill="1" applyBorder="1" applyAlignment="1">
      <alignment vertical="top" wrapText="1"/>
    </xf>
    <xf numFmtId="0" fontId="4" fillId="0" borderId="11" xfId="0" applyFont="1" applyBorder="1" applyAlignment="1">
      <alignment horizontal="center" vertical="top"/>
    </xf>
    <xf numFmtId="178" fontId="4" fillId="0" borderId="11" xfId="0" applyNumberFormat="1" applyFont="1" applyFill="1" applyBorder="1" applyAlignment="1">
      <alignment vertical="top" wrapText="1"/>
    </xf>
    <xf numFmtId="178" fontId="4" fillId="0" borderId="11" xfId="0" applyNumberFormat="1" applyFont="1" applyFill="1" applyBorder="1" applyAlignment="1">
      <alignment horizontal="center" vertical="top" wrapText="1"/>
    </xf>
    <xf numFmtId="0" fontId="4" fillId="0" borderId="11" xfId="0" applyFont="1" applyBorder="1" applyAlignment="1">
      <alignment vertical="top"/>
    </xf>
    <xf numFmtId="0" fontId="3" fillId="0" borderId="11" xfId="0" applyFont="1" applyFill="1" applyBorder="1" applyAlignment="1">
      <alignment horizontal="center" vertical="top"/>
    </xf>
    <xf numFmtId="0" fontId="10" fillId="0" borderId="11" xfId="0" applyFont="1" applyFill="1" applyBorder="1" applyAlignment="1">
      <alignment horizontal="left" vertical="top" wrapText="1"/>
    </xf>
    <xf numFmtId="0" fontId="10" fillId="0" borderId="11" xfId="0" applyFont="1" applyFill="1" applyBorder="1" applyAlignment="1">
      <alignment vertical="top" wrapText="1"/>
    </xf>
    <xf numFmtId="0" fontId="60" fillId="0" borderId="11" xfId="0" applyFont="1" applyFill="1" applyBorder="1" applyAlignment="1">
      <alignment horizontal="center" vertical="top"/>
    </xf>
    <xf numFmtId="0" fontId="3" fillId="0" borderId="11" xfId="0" applyFont="1" applyFill="1" applyBorder="1" applyAlignment="1">
      <alignment vertical="top" wrapText="1"/>
    </xf>
    <xf numFmtId="178" fontId="61" fillId="0" borderId="11" xfId="0" applyNumberFormat="1" applyFont="1" applyFill="1" applyBorder="1" applyAlignment="1">
      <alignment horizontal="center" vertical="top" wrapText="1"/>
    </xf>
    <xf numFmtId="178" fontId="60" fillId="0" borderId="11" xfId="0" applyNumberFormat="1" applyFont="1" applyFill="1" applyBorder="1" applyAlignment="1">
      <alignment horizontal="center" vertical="top" wrapText="1"/>
    </xf>
    <xf numFmtId="0" fontId="69" fillId="0" borderId="11" xfId="0" applyFont="1" applyFill="1" applyBorder="1" applyAlignment="1">
      <alignment horizontal="center" vertical="top"/>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horizontal="left" vertical="top" wrapText="1"/>
    </xf>
    <xf numFmtId="0" fontId="4" fillId="0" borderId="11" xfId="0" applyFont="1" applyBorder="1" applyAlignment="1">
      <alignment horizontal="center" vertical="top" wrapText="1" readingOrder="1"/>
    </xf>
    <xf numFmtId="0" fontId="4" fillId="0" borderId="11" xfId="0" applyFont="1" applyBorder="1" applyAlignment="1">
      <alignment horizontal="left" vertical="top" wrapText="1" readingOrder="1"/>
    </xf>
    <xf numFmtId="0" fontId="60" fillId="0" borderId="11" xfId="0" applyFont="1" applyBorder="1" applyAlignment="1">
      <alignment horizontal="center" vertical="top" wrapText="1"/>
    </xf>
    <xf numFmtId="0" fontId="60" fillId="0" borderId="11" xfId="0" applyFont="1" applyBorder="1" applyAlignment="1">
      <alignment wrapText="1"/>
    </xf>
    <xf numFmtId="0" fontId="60" fillId="0" borderId="11" xfId="0" applyFont="1" applyBorder="1" applyAlignment="1">
      <alignment horizontal="center" vertical="top" wrapText="1" readingOrder="1"/>
    </xf>
    <xf numFmtId="0" fontId="60" fillId="0" borderId="11" xfId="0" applyFont="1" applyBorder="1" applyAlignment="1">
      <alignment horizontal="left" vertical="top" wrapText="1"/>
    </xf>
    <xf numFmtId="0" fontId="60" fillId="0" borderId="11" xfId="0" applyFont="1" applyFill="1" applyBorder="1" applyAlignment="1">
      <alignment horizontal="center" vertical="top" wrapText="1" readingOrder="1"/>
    </xf>
    <xf numFmtId="171" fontId="3" fillId="0" borderId="11" xfId="33" applyFont="1" applyFill="1" applyBorder="1" applyAlignment="1">
      <alignment vertical="top" wrapText="1"/>
    </xf>
    <xf numFmtId="178" fontId="4" fillId="0" borderId="11" xfId="0" applyNumberFormat="1" applyFont="1" applyFill="1" applyBorder="1" applyAlignment="1">
      <alignment horizontal="left" vertical="top" wrapText="1"/>
    </xf>
    <xf numFmtId="0" fontId="61" fillId="27" borderId="11" xfId="0" applyFont="1" applyFill="1" applyBorder="1" applyAlignment="1">
      <alignment horizontal="center" vertical="center" wrapText="1"/>
    </xf>
    <xf numFmtId="176" fontId="60" fillId="0" borderId="11" xfId="33" applyNumberFormat="1" applyFont="1" applyFill="1" applyBorder="1" applyAlignment="1">
      <alignment vertical="top" wrapText="1"/>
    </xf>
    <xf numFmtId="0" fontId="60" fillId="0" borderId="11" xfId="0" applyFont="1" applyFill="1" applyBorder="1" applyAlignment="1">
      <alignment horizontal="center" vertical="top" wrapText="1"/>
    </xf>
    <xf numFmtId="171" fontId="4" fillId="0" borderId="11" xfId="33" applyFont="1" applyBorder="1" applyAlignment="1">
      <alignment horizontal="left" vertical="top" wrapText="1"/>
    </xf>
    <xf numFmtId="3" fontId="4" fillId="0" borderId="11" xfId="0" applyNumberFormat="1" applyFont="1" applyBorder="1" applyAlignment="1">
      <alignment horizontal="left" vertical="top" wrapText="1"/>
    </xf>
    <xf numFmtId="171" fontId="4" fillId="0" borderId="11" xfId="33" applyFont="1" applyFill="1" applyBorder="1" applyAlignment="1">
      <alignment horizontal="left" vertical="top" wrapText="1"/>
    </xf>
    <xf numFmtId="3" fontId="60" fillId="33" borderId="11" xfId="0" applyNumberFormat="1" applyFont="1" applyFill="1" applyBorder="1" applyAlignment="1">
      <alignment vertical="top" wrapText="1"/>
    </xf>
    <xf numFmtId="0" fontId="3" fillId="0" borderId="11" xfId="56" applyNumberFormat="1" applyFont="1" applyFill="1" applyBorder="1" applyAlignment="1">
      <alignment horizontal="left" vertical="top" wrapText="1"/>
      <protection/>
    </xf>
    <xf numFmtId="0" fontId="3" fillId="0" borderId="11" xfId="86" applyFont="1" applyFill="1" applyBorder="1" applyAlignment="1">
      <alignment horizontal="left" vertical="top" wrapText="1"/>
      <protection/>
    </xf>
    <xf numFmtId="0" fontId="3" fillId="0" borderId="11" xfId="56" applyFont="1" applyFill="1" applyBorder="1" applyAlignment="1">
      <alignment vertical="top" wrapText="1"/>
      <protection/>
    </xf>
    <xf numFmtId="178" fontId="3" fillId="0" borderId="11" xfId="0" applyNumberFormat="1" applyFont="1" applyFill="1" applyBorder="1" applyAlignment="1">
      <alignment vertical="top" wrapText="1"/>
    </xf>
    <xf numFmtId="0" fontId="3" fillId="0" borderId="11" xfId="47" applyNumberFormat="1" applyFont="1" applyFill="1" applyBorder="1" applyAlignment="1">
      <alignment horizontal="left" vertical="top" wrapText="1" shrinkToFit="1"/>
      <protection/>
    </xf>
    <xf numFmtId="0" fontId="8" fillId="0" borderId="11" xfId="0" applyFont="1" applyFill="1" applyBorder="1" applyAlignment="1">
      <alignment horizontal="left" vertical="top" wrapText="1"/>
    </xf>
    <xf numFmtId="0" fontId="3" fillId="36" borderId="11" xfId="0" applyFont="1" applyFill="1" applyBorder="1" applyAlignment="1">
      <alignment horizontal="center" vertical="center"/>
    </xf>
    <xf numFmtId="0" fontId="3" fillId="36" borderId="11" xfId="0" applyFont="1" applyFill="1" applyBorder="1" applyAlignment="1">
      <alignment vertical="top" wrapText="1"/>
    </xf>
    <xf numFmtId="0" fontId="4" fillId="36" borderId="11" xfId="0" applyFont="1" applyFill="1" applyBorder="1" applyAlignment="1">
      <alignment horizontal="left" vertical="top" wrapText="1"/>
    </xf>
    <xf numFmtId="0" fontId="4" fillId="36" borderId="11" xfId="0" applyFont="1" applyFill="1" applyBorder="1" applyAlignment="1">
      <alignment horizontal="center" vertical="top" wrapText="1" readingOrder="1"/>
    </xf>
    <xf numFmtId="171" fontId="60" fillId="36" borderId="11" xfId="33" applyFont="1" applyFill="1" applyBorder="1" applyAlignment="1">
      <alignment vertical="top" wrapText="1"/>
    </xf>
    <xf numFmtId="0" fontId="60" fillId="36" borderId="11" xfId="0" applyFont="1" applyFill="1" applyBorder="1" applyAlignment="1">
      <alignment vertical="top" wrapText="1"/>
    </xf>
    <xf numFmtId="0" fontId="3" fillId="36" borderId="11" xfId="0" applyFont="1" applyFill="1" applyBorder="1" applyAlignment="1">
      <alignment horizontal="center" vertical="top" wrapText="1"/>
    </xf>
    <xf numFmtId="0" fontId="3" fillId="36" borderId="11" xfId="0" applyFont="1" applyFill="1" applyBorder="1" applyAlignment="1">
      <alignment horizontal="left" vertical="top" wrapText="1"/>
    </xf>
    <xf numFmtId="0" fontId="4" fillId="36" borderId="11" xfId="0" applyFont="1" applyFill="1" applyBorder="1" applyAlignment="1">
      <alignment horizontal="center" vertical="top" wrapText="1"/>
    </xf>
    <xf numFmtId="0" fontId="3" fillId="9" borderId="11" xfId="0" applyFont="1" applyFill="1" applyBorder="1" applyAlignment="1">
      <alignment horizontal="center" vertical="top" wrapText="1"/>
    </xf>
    <xf numFmtId="0" fontId="4" fillId="9" borderId="11" xfId="0" applyFont="1" applyFill="1" applyBorder="1" applyAlignment="1">
      <alignment horizontal="center" vertical="top" wrapText="1"/>
    </xf>
    <xf numFmtId="0" fontId="4" fillId="9" borderId="11" xfId="0" applyFont="1" applyFill="1" applyBorder="1" applyAlignment="1">
      <alignment horizontal="left" vertical="top" wrapText="1"/>
    </xf>
    <xf numFmtId="3" fontId="61" fillId="9" borderId="11" xfId="0" applyNumberFormat="1" applyFont="1" applyFill="1" applyBorder="1" applyAlignment="1">
      <alignment vertical="top" wrapText="1"/>
    </xf>
    <xf numFmtId="0" fontId="60" fillId="9" borderId="11" xfId="0" applyFont="1" applyFill="1" applyBorder="1" applyAlignment="1">
      <alignment horizontal="center" vertical="top"/>
    </xf>
    <xf numFmtId="0" fontId="10" fillId="9" borderId="11" xfId="0" applyFont="1" applyFill="1" applyBorder="1" applyAlignment="1">
      <alignment horizontal="center" vertical="top" wrapText="1"/>
    </xf>
    <xf numFmtId="178" fontId="4" fillId="9" borderId="11" xfId="0" applyNumberFormat="1" applyFont="1" applyFill="1" applyBorder="1" applyAlignment="1">
      <alignment vertical="top" wrapText="1"/>
    </xf>
    <xf numFmtId="178" fontId="4" fillId="9" borderId="11" xfId="0" applyNumberFormat="1" applyFont="1" applyFill="1" applyBorder="1" applyAlignment="1">
      <alignment horizontal="center" vertical="top" wrapText="1"/>
    </xf>
    <xf numFmtId="1" fontId="60" fillId="36" borderId="11" xfId="0" applyNumberFormat="1" applyFont="1" applyFill="1" applyBorder="1" applyAlignment="1">
      <alignment vertical="top" wrapText="1"/>
    </xf>
    <xf numFmtId="169" fontId="61" fillId="36" borderId="11" xfId="0" applyNumberFormat="1" applyFont="1" applyFill="1" applyBorder="1" applyAlignment="1">
      <alignment horizontal="right" vertical="top" wrapText="1"/>
    </xf>
    <xf numFmtId="0" fontId="60" fillId="0" borderId="11" xfId="0" applyFont="1" applyFill="1" applyBorder="1" applyAlignment="1">
      <alignment horizontal="left" vertical="top" wrapText="1"/>
    </xf>
    <xf numFmtId="195" fontId="60" fillId="0" borderId="11" xfId="0" applyNumberFormat="1" applyFont="1" applyBorder="1" applyAlignment="1">
      <alignment horizontal="right" vertical="top" wrapText="1"/>
    </xf>
    <xf numFmtId="2" fontId="60" fillId="0" borderId="11" xfId="0" applyNumberFormat="1" applyFont="1" applyFill="1" applyBorder="1" applyAlignment="1">
      <alignment horizontal="center" vertical="top"/>
    </xf>
    <xf numFmtId="2" fontId="4"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179" fontId="4" fillId="0" borderId="11" xfId="33" applyNumberFormat="1" applyFont="1" applyFill="1" applyBorder="1" applyAlignment="1">
      <alignment horizontal="center" vertical="top" wrapText="1"/>
    </xf>
    <xf numFmtId="0" fontId="61" fillId="0" borderId="11" xfId="0" applyFont="1" applyFill="1" applyBorder="1" applyAlignment="1">
      <alignment horizontal="left" vertical="center" wrapText="1"/>
    </xf>
    <xf numFmtId="0" fontId="70" fillId="0" borderId="11" xfId="0" applyFont="1" applyFill="1" applyBorder="1" applyAlignment="1">
      <alignment vertical="top" wrapText="1"/>
    </xf>
    <xf numFmtId="2"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center" wrapText="1" readingOrder="1"/>
    </xf>
    <xf numFmtId="178" fontId="3" fillId="0" borderId="11" xfId="0" applyNumberFormat="1" applyFont="1" applyFill="1" applyBorder="1" applyAlignment="1">
      <alignment horizontal="center" vertical="top" wrapText="1"/>
    </xf>
    <xf numFmtId="3" fontId="60" fillId="36" borderId="11" xfId="0" applyNumberFormat="1" applyFont="1" applyFill="1" applyBorder="1" applyAlignment="1">
      <alignment vertical="top" wrapText="1"/>
    </xf>
    <xf numFmtId="0" fontId="60" fillId="0" borderId="22" xfId="0" applyFont="1" applyFill="1" applyBorder="1" applyAlignment="1">
      <alignment horizontal="left" vertical="top" wrapText="1"/>
    </xf>
    <xf numFmtId="0" fontId="60" fillId="0" borderId="13" xfId="0" applyFont="1" applyFill="1" applyBorder="1" applyAlignment="1">
      <alignment horizontal="left" vertical="top" wrapText="1"/>
    </xf>
    <xf numFmtId="177" fontId="60" fillId="0" borderId="22" xfId="0" applyNumberFormat="1" applyFont="1" applyFill="1" applyBorder="1" applyAlignment="1">
      <alignment horizontal="center" vertical="top" wrapText="1"/>
    </xf>
    <xf numFmtId="177" fontId="60" fillId="0" borderId="13" xfId="0" applyNumberFormat="1" applyFont="1" applyFill="1" applyBorder="1" applyAlignment="1">
      <alignment horizontal="center" vertical="top" wrapText="1"/>
    </xf>
    <xf numFmtId="0" fontId="60" fillId="0" borderId="22" xfId="0" applyFont="1" applyFill="1" applyBorder="1" applyAlignment="1">
      <alignment horizontal="center" vertical="top" wrapText="1"/>
    </xf>
    <xf numFmtId="0" fontId="60" fillId="0" borderId="13" xfId="0" applyFont="1" applyFill="1" applyBorder="1" applyAlignment="1">
      <alignment horizontal="center" vertical="top" wrapText="1"/>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60" fillId="0" borderId="23" xfId="0" applyFont="1" applyFill="1" applyBorder="1" applyAlignment="1">
      <alignment horizontal="left" vertical="top" wrapText="1"/>
    </xf>
    <xf numFmtId="0" fontId="60" fillId="0" borderId="24" xfId="0" applyFont="1" applyFill="1" applyBorder="1" applyAlignment="1">
      <alignment horizontal="left" vertical="top" wrapText="1"/>
    </xf>
    <xf numFmtId="0" fontId="60" fillId="9" borderId="23" xfId="0" applyFont="1" applyFill="1" applyBorder="1" applyAlignment="1">
      <alignment horizontal="center" vertical="top" wrapText="1"/>
    </xf>
    <xf numFmtId="0" fontId="60" fillId="9" borderId="24" xfId="0" applyFont="1" applyFill="1" applyBorder="1" applyAlignment="1">
      <alignment horizontal="center" vertical="top" wrapText="1"/>
    </xf>
    <xf numFmtId="3" fontId="60" fillId="0" borderId="22" xfId="0" applyNumberFormat="1" applyFont="1" applyFill="1" applyBorder="1" applyAlignment="1">
      <alignment horizontal="center" vertical="top" wrapText="1"/>
    </xf>
    <xf numFmtId="0" fontId="71" fillId="0" borderId="0" xfId="0" applyFont="1" applyAlignment="1">
      <alignment horizontal="center" vertical="top"/>
    </xf>
    <xf numFmtId="0" fontId="60" fillId="0" borderId="11" xfId="0" applyFont="1" applyFill="1" applyBorder="1" applyAlignment="1">
      <alignment horizontal="center" vertical="top" wrapText="1"/>
    </xf>
    <xf numFmtId="0" fontId="60" fillId="0" borderId="12" xfId="0" applyFont="1" applyFill="1" applyBorder="1" applyAlignment="1">
      <alignment horizontal="left" vertical="top" wrapText="1"/>
    </xf>
    <xf numFmtId="169" fontId="4" fillId="0" borderId="11" xfId="0" applyNumberFormat="1" applyFont="1" applyFill="1" applyBorder="1" applyAlignment="1">
      <alignment horizontal="center" vertical="top" wrapText="1"/>
    </xf>
    <xf numFmtId="177" fontId="60" fillId="0" borderId="11" xfId="0" applyNumberFormat="1" applyFont="1" applyFill="1" applyBorder="1" applyAlignment="1">
      <alignment horizontal="center" vertical="top" wrapText="1"/>
    </xf>
    <xf numFmtId="169" fontId="4" fillId="0" borderId="22" xfId="0" applyNumberFormat="1" applyFont="1" applyFill="1" applyBorder="1" applyAlignment="1">
      <alignment horizontal="center" vertical="top" wrapText="1"/>
    </xf>
    <xf numFmtId="169" fontId="4" fillId="0" borderId="13" xfId="0" applyNumberFormat="1" applyFont="1" applyFill="1" applyBorder="1" applyAlignment="1">
      <alignment horizontal="center" vertical="top" wrapText="1"/>
    </xf>
    <xf numFmtId="0" fontId="60" fillId="0" borderId="20" xfId="0" applyFont="1" applyFill="1" applyBorder="1" applyAlignment="1">
      <alignment horizontal="center" vertical="top" wrapText="1"/>
    </xf>
    <xf numFmtId="0" fontId="60" fillId="0" borderId="26" xfId="0" applyFont="1" applyFill="1" applyBorder="1" applyAlignment="1">
      <alignment horizontal="center" vertical="top" wrapText="1"/>
    </xf>
    <xf numFmtId="0" fontId="60" fillId="27" borderId="23" xfId="0" applyFont="1" applyFill="1" applyBorder="1" applyAlignment="1">
      <alignment horizontal="center" vertical="top" wrapText="1"/>
    </xf>
    <xf numFmtId="0" fontId="60" fillId="27" borderId="24"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24" xfId="0" applyFont="1" applyFill="1" applyBorder="1" applyAlignment="1">
      <alignment horizontal="left" vertical="top" wrapText="1"/>
    </xf>
    <xf numFmtId="1" fontId="71" fillId="15" borderId="23" xfId="0" applyNumberFormat="1" applyFont="1" applyFill="1" applyBorder="1" applyAlignment="1">
      <alignment horizontal="center" vertical="top" wrapText="1"/>
    </xf>
    <xf numFmtId="1" fontId="71" fillId="15" borderId="19" xfId="0" applyNumberFormat="1" applyFont="1" applyFill="1" applyBorder="1" applyAlignment="1">
      <alignment horizontal="center" vertical="top" wrapText="1"/>
    </xf>
    <xf numFmtId="1" fontId="71" fillId="15" borderId="24" xfId="0" applyNumberFormat="1" applyFont="1" applyFill="1" applyBorder="1" applyAlignment="1">
      <alignment horizontal="center" vertical="top" wrapText="1"/>
    </xf>
    <xf numFmtId="0" fontId="61" fillId="34" borderId="21"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1" fillId="34" borderId="16" xfId="0" applyFont="1" applyFill="1" applyBorder="1" applyAlignment="1">
      <alignment horizontal="center" vertical="top" wrapText="1"/>
    </xf>
    <xf numFmtId="0" fontId="61" fillId="34" borderId="27" xfId="0" applyFont="1" applyFill="1" applyBorder="1" applyAlignment="1">
      <alignment horizontal="center" vertical="top" wrapText="1"/>
    </xf>
    <xf numFmtId="0" fontId="61" fillId="34" borderId="25" xfId="0" applyFont="1" applyFill="1" applyBorder="1" applyAlignment="1">
      <alignment horizontal="center" vertical="top" wrapText="1"/>
    </xf>
    <xf numFmtId="0" fontId="60" fillId="3" borderId="23" xfId="0" applyFont="1" applyFill="1" applyBorder="1" applyAlignment="1">
      <alignment horizontal="center" vertical="top" wrapText="1"/>
    </xf>
    <xf numFmtId="0" fontId="60" fillId="3" borderId="24" xfId="0" applyFont="1" applyFill="1" applyBorder="1" applyAlignment="1">
      <alignment horizontal="center" vertical="top" wrapText="1"/>
    </xf>
    <xf numFmtId="169" fontId="61" fillId="34" borderId="20" xfId="0" applyNumberFormat="1" applyFont="1" applyFill="1" applyBorder="1" applyAlignment="1">
      <alignment horizontal="center" vertical="top" wrapText="1"/>
    </xf>
    <xf numFmtId="169" fontId="61" fillId="34" borderId="28" xfId="0" applyNumberFormat="1" applyFont="1" applyFill="1" applyBorder="1" applyAlignment="1">
      <alignment horizontal="center" vertical="top" wrapText="1"/>
    </xf>
    <xf numFmtId="169" fontId="61" fillId="34" borderId="26" xfId="0" applyNumberFormat="1" applyFont="1" applyFill="1" applyBorder="1" applyAlignment="1">
      <alignment horizontal="center" vertical="top" wrapText="1"/>
    </xf>
    <xf numFmtId="169" fontId="61" fillId="34" borderId="21" xfId="0" applyNumberFormat="1" applyFont="1" applyFill="1" applyBorder="1" applyAlignment="1">
      <alignment horizontal="center" vertical="top" wrapText="1"/>
    </xf>
    <xf numFmtId="169" fontId="61" fillId="34" borderId="0" xfId="0" applyNumberFormat="1" applyFont="1" applyFill="1" applyBorder="1" applyAlignment="1">
      <alignment horizontal="center" vertical="top" wrapText="1"/>
    </xf>
    <xf numFmtId="169" fontId="61" fillId="34" borderId="17" xfId="0" applyNumberFormat="1" applyFont="1" applyFill="1" applyBorder="1" applyAlignment="1">
      <alignment horizontal="center" vertical="top" wrapText="1"/>
    </xf>
    <xf numFmtId="169" fontId="61" fillId="0" borderId="27" xfId="0" applyNumberFormat="1" applyFont="1" applyBorder="1" applyAlignment="1">
      <alignment horizontal="center" vertical="top" wrapText="1"/>
    </xf>
    <xf numFmtId="177" fontId="61" fillId="34" borderId="22" xfId="0" applyNumberFormat="1" applyFont="1" applyFill="1" applyBorder="1" applyAlignment="1">
      <alignment horizontal="center" vertical="top" wrapText="1"/>
    </xf>
    <xf numFmtId="177" fontId="61" fillId="34" borderId="12" xfId="0" applyNumberFormat="1" applyFont="1" applyFill="1" applyBorder="1" applyAlignment="1">
      <alignment horizontal="center" vertical="top" wrapText="1"/>
    </xf>
    <xf numFmtId="177" fontId="61" fillId="34" borderId="13" xfId="0" applyNumberFormat="1" applyFont="1" applyFill="1" applyBorder="1" applyAlignment="1">
      <alignment horizontal="center" vertical="top" wrapText="1"/>
    </xf>
    <xf numFmtId="0" fontId="61" fillId="34" borderId="22" xfId="0" applyFont="1" applyFill="1" applyBorder="1" applyAlignment="1">
      <alignment horizontal="center" vertical="top" wrapText="1"/>
    </xf>
    <xf numFmtId="0" fontId="61" fillId="34" borderId="12" xfId="0" applyFont="1" applyFill="1" applyBorder="1" applyAlignment="1">
      <alignment horizontal="center" vertical="top" wrapText="1"/>
    </xf>
    <xf numFmtId="0" fontId="61" fillId="34" borderId="13" xfId="0" applyFont="1" applyFill="1" applyBorder="1" applyAlignment="1">
      <alignment horizontal="center" vertical="top" wrapText="1"/>
    </xf>
    <xf numFmtId="0" fontId="61" fillId="34" borderId="20" xfId="0" applyFont="1" applyFill="1" applyBorder="1" applyAlignment="1">
      <alignment horizontal="center" vertical="top" wrapText="1"/>
    </xf>
    <xf numFmtId="0" fontId="61" fillId="34" borderId="26" xfId="0" applyFont="1" applyFill="1" applyBorder="1" applyAlignment="1">
      <alignment horizontal="center" vertical="top" wrapText="1"/>
    </xf>
    <xf numFmtId="0" fontId="60" fillId="0" borderId="23" xfId="0" applyFont="1" applyFill="1" applyBorder="1" applyAlignment="1">
      <alignment vertical="top" wrapText="1"/>
    </xf>
    <xf numFmtId="0" fontId="60" fillId="0" borderId="24" xfId="0" applyFont="1" applyFill="1" applyBorder="1" applyAlignment="1">
      <alignment vertical="top" wrapText="1"/>
    </xf>
    <xf numFmtId="1" fontId="71" fillId="15" borderId="11" xfId="0" applyNumberFormat="1" applyFont="1" applyFill="1" applyBorder="1" applyAlignment="1">
      <alignment horizontal="center" vertical="top" wrapText="1"/>
    </xf>
    <xf numFmtId="1" fontId="61" fillId="34" borderId="22" xfId="0" applyNumberFormat="1" applyFont="1" applyFill="1" applyBorder="1" applyAlignment="1">
      <alignment horizontal="center" vertical="top" wrapText="1"/>
    </xf>
    <xf numFmtId="1" fontId="61" fillId="34" borderId="12" xfId="0" applyNumberFormat="1" applyFont="1" applyFill="1" applyBorder="1" applyAlignment="1">
      <alignment horizontal="center" vertical="top" wrapText="1"/>
    </xf>
    <xf numFmtId="1" fontId="61" fillId="34" borderId="13" xfId="0" applyNumberFormat="1" applyFont="1" applyFill="1" applyBorder="1" applyAlignment="1">
      <alignment horizontal="center" vertical="top" wrapText="1"/>
    </xf>
    <xf numFmtId="0" fontId="61" fillId="34" borderId="22"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71" fillId="34" borderId="20" xfId="0" applyFont="1" applyFill="1" applyBorder="1" applyAlignment="1">
      <alignment horizontal="center" vertical="top" wrapText="1"/>
    </xf>
    <xf numFmtId="0" fontId="71" fillId="34" borderId="26" xfId="0" applyFont="1" applyFill="1" applyBorder="1" applyAlignment="1">
      <alignment horizontal="center" vertical="top" wrapText="1"/>
    </xf>
    <xf numFmtId="0" fontId="71" fillId="34" borderId="21" xfId="0" applyFont="1" applyFill="1" applyBorder="1" applyAlignment="1">
      <alignment horizontal="center" vertical="top" wrapText="1"/>
    </xf>
    <xf numFmtId="0" fontId="71" fillId="34" borderId="17" xfId="0" applyFont="1" applyFill="1" applyBorder="1" applyAlignment="1">
      <alignment horizontal="center" vertical="top" wrapText="1"/>
    </xf>
    <xf numFmtId="0" fontId="71" fillId="34" borderId="16" xfId="0" applyFont="1" applyFill="1" applyBorder="1" applyAlignment="1">
      <alignment horizontal="center" vertical="top" wrapText="1"/>
    </xf>
    <xf numFmtId="0" fontId="71" fillId="34" borderId="25" xfId="0" applyFont="1" applyFill="1" applyBorder="1" applyAlignment="1">
      <alignment horizontal="center" vertical="top" wrapText="1"/>
    </xf>
    <xf numFmtId="0" fontId="60" fillId="33" borderId="23" xfId="0" applyFont="1" applyFill="1" applyBorder="1" applyAlignment="1">
      <alignment horizontal="left" vertical="top" wrapText="1"/>
    </xf>
    <xf numFmtId="0" fontId="60" fillId="33" borderId="24" xfId="0" applyFont="1" applyFill="1" applyBorder="1" applyAlignment="1">
      <alignment horizontal="left" vertical="top" wrapText="1"/>
    </xf>
    <xf numFmtId="0" fontId="60" fillId="33" borderId="11"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24" xfId="0" applyFont="1" applyFill="1" applyBorder="1" applyAlignment="1">
      <alignment horizontal="left" vertical="top" wrapText="1"/>
    </xf>
    <xf numFmtId="169" fontId="61" fillId="27" borderId="23" xfId="0" applyNumberFormat="1" applyFont="1" applyFill="1" applyBorder="1" applyAlignment="1">
      <alignment horizontal="left" vertical="top" wrapText="1"/>
    </xf>
    <xf numFmtId="169" fontId="61" fillId="27" borderId="24" xfId="0" applyNumberFormat="1" applyFont="1" applyFill="1" applyBorder="1" applyAlignment="1">
      <alignment horizontal="left" vertical="top" wrapText="1"/>
    </xf>
    <xf numFmtId="0" fontId="60" fillId="27" borderId="23" xfId="0" applyFont="1" applyFill="1" applyBorder="1" applyAlignment="1">
      <alignment horizontal="left" vertical="top" wrapText="1"/>
    </xf>
    <xf numFmtId="0" fontId="60" fillId="27" borderId="24" xfId="0" applyFont="1" applyFill="1" applyBorder="1" applyAlignment="1">
      <alignment horizontal="left" vertical="top" wrapText="1"/>
    </xf>
    <xf numFmtId="0" fontId="60" fillId="3" borderId="23" xfId="0" applyFont="1" applyFill="1" applyBorder="1" applyAlignment="1">
      <alignment horizontal="left" vertical="top" wrapText="1"/>
    </xf>
    <xf numFmtId="0" fontId="60" fillId="3" borderId="24" xfId="0" applyFont="1" applyFill="1" applyBorder="1" applyAlignment="1">
      <alignment horizontal="left" vertical="top" wrapText="1"/>
    </xf>
    <xf numFmtId="0" fontId="60" fillId="3" borderId="19"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33" borderId="11" xfId="0" applyFont="1" applyFill="1" applyBorder="1" applyAlignment="1">
      <alignment horizontal="left" vertical="top" wrapText="1"/>
    </xf>
    <xf numFmtId="0" fontId="60" fillId="3" borderId="11" xfId="0" applyFont="1" applyFill="1" applyBorder="1" applyAlignment="1">
      <alignment horizontal="left" vertical="top" wrapText="1"/>
    </xf>
    <xf numFmtId="0" fontId="61" fillId="0" borderId="11" xfId="0" applyFont="1" applyFill="1" applyBorder="1" applyAlignment="1">
      <alignment horizontal="center" vertical="top" wrapText="1"/>
    </xf>
    <xf numFmtId="0" fontId="61" fillId="0" borderId="29" xfId="0" applyFont="1" applyFill="1" applyBorder="1" applyAlignment="1">
      <alignment horizontal="center" vertical="top" wrapText="1"/>
    </xf>
    <xf numFmtId="0" fontId="61" fillId="0" borderId="30" xfId="0" applyFont="1" applyFill="1" applyBorder="1" applyAlignment="1">
      <alignment horizontal="center" vertical="top" wrapText="1"/>
    </xf>
  </cellXfs>
  <cellStyles count="8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omma 2" xfId="35"/>
    <cellStyle name="Comma 2 2" xfId="36"/>
    <cellStyle name="Comma 2 3" xfId="37"/>
    <cellStyle name="Comma 2 3 2" xfId="38"/>
    <cellStyle name="Comma 3" xfId="39"/>
    <cellStyle name="Comma 4" xfId="40"/>
    <cellStyle name="Comma 4 2" xfId="41"/>
    <cellStyle name="Currency" xfId="42"/>
    <cellStyle name="Currency [0]" xfId="43"/>
    <cellStyle name="Followed Hyperlink" xfId="44"/>
    <cellStyle name="Hyperlink" xfId="45"/>
    <cellStyle name="Normal 2" xfId="46"/>
    <cellStyle name="Normal 25" xfId="47"/>
    <cellStyle name="Normal 3" xfId="48"/>
    <cellStyle name="Normal 35" xfId="49"/>
    <cellStyle name="Normal 4" xfId="50"/>
    <cellStyle name="Normal 4 2" xfId="51"/>
    <cellStyle name="Normal 4 3" xfId="52"/>
    <cellStyle name="Normal 6" xfId="53"/>
    <cellStyle name="Normal 7" xfId="54"/>
    <cellStyle name="Normal 79" xfId="55"/>
    <cellStyle name="Normal 88" xfId="56"/>
    <cellStyle name="Normal_DETAIL-SAMPLE" xfId="57"/>
    <cellStyle name="Percent" xfId="58"/>
    <cellStyle name="เครื่องหมายจุลภาค 3" xfId="59"/>
    <cellStyle name="เครื่องหมายจุลภาค 4" xfId="60"/>
    <cellStyle name="เครื่องหมายจุลภาค 9" xfId="61"/>
    <cellStyle name="เซลล์ตรวจสอบ" xfId="62"/>
    <cellStyle name="เซลล์ที่มีการเชื่อมโยง" xfId="63"/>
    <cellStyle name="แย่" xfId="64"/>
    <cellStyle name="แสดงผล" xfId="65"/>
    <cellStyle name="การคำนวณ" xfId="66"/>
    <cellStyle name="ข้อความเตือน" xfId="67"/>
    <cellStyle name="ข้อความอธิบาย" xfId="68"/>
    <cellStyle name="ชื่อเรื่อง" xfId="69"/>
    <cellStyle name="ดี" xfId="70"/>
    <cellStyle name="ปกติ 10" xfId="71"/>
    <cellStyle name="ปกติ 11" xfId="72"/>
    <cellStyle name="ปกติ 12" xfId="73"/>
    <cellStyle name="ปกติ 15" xfId="74"/>
    <cellStyle name="ปกติ 16" xfId="75"/>
    <cellStyle name="ปกติ 17" xfId="76"/>
    <cellStyle name="ปกติ 2" xfId="77"/>
    <cellStyle name="ปกติ 3" xfId="78"/>
    <cellStyle name="ปกติ 4" xfId="79"/>
    <cellStyle name="ปกติ 5" xfId="80"/>
    <cellStyle name="ปกติ 6" xfId="81"/>
    <cellStyle name="ปกติ 7" xfId="82"/>
    <cellStyle name="ปกติ 8" xfId="83"/>
    <cellStyle name="ปกติ 9" xfId="84"/>
    <cellStyle name="ปกติ_01 เหนือบน 1 (2เมย52)" xfId="85"/>
    <cellStyle name="ปกติ_MTEF2556(ปรับปรุงผลผลิตที่3)_1_3_55 2" xfId="86"/>
    <cellStyle name="ป้อนค่า" xfId="87"/>
    <cellStyle name="ปานกลาง" xfId="88"/>
    <cellStyle name="ผลรวม" xfId="89"/>
    <cellStyle name="ส่วนที่ถูกเน้น1" xfId="90"/>
    <cellStyle name="ส่วนที่ถูกเน้น2" xfId="91"/>
    <cellStyle name="ส่วนที่ถูกเน้น3" xfId="92"/>
    <cellStyle name="ส่วนที่ถูกเน้น4" xfId="93"/>
    <cellStyle name="ส่วนที่ถูกเน้น5" xfId="94"/>
    <cellStyle name="ส่วนที่ถูกเน้น6" xfId="95"/>
    <cellStyle name="หมายเหตุ" xfId="96"/>
    <cellStyle name="หัวเรื่อง 1" xfId="97"/>
    <cellStyle name="หัวเรื่อง 2" xfId="98"/>
    <cellStyle name="หัวเรื่อง 3" xfId="99"/>
    <cellStyle name="หัวเรื่อง 4"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FF"/>
    <pageSetUpPr fitToPage="1"/>
  </sheetPr>
  <dimension ref="A1:J46"/>
  <sheetViews>
    <sheetView view="pageBreakPreview" zoomScale="78" zoomScaleNormal="70" zoomScaleSheetLayoutView="78" zoomScalePageLayoutView="0" workbookViewId="0" topLeftCell="A1">
      <pane xSplit="1" ySplit="4" topLeftCell="B44" activePane="bottomRight" state="frozen"/>
      <selection pane="topLeft" activeCell="A1" sqref="A1"/>
      <selection pane="topRight" activeCell="B1" sqref="B1"/>
      <selection pane="bottomLeft" activeCell="A6" sqref="A6"/>
      <selection pane="bottomRight" activeCell="C42" sqref="C42"/>
    </sheetView>
  </sheetViews>
  <sheetFormatPr defaultColWidth="9.00390625" defaultRowHeight="15"/>
  <cols>
    <col min="1" max="1" width="7.28125" style="215" customWidth="1"/>
    <col min="2" max="2" width="22.8515625" style="60" customWidth="1"/>
    <col min="3" max="3" width="90.28125" style="60" customWidth="1"/>
    <col min="4" max="4" width="23.7109375" style="60" customWidth="1"/>
    <col min="5" max="5" width="19.57421875" style="39" customWidth="1"/>
    <col min="6" max="6" width="13.00390625" style="40" customWidth="1"/>
    <col min="7" max="7" width="11.28125" style="40" customWidth="1"/>
    <col min="8" max="8" width="16.421875" style="40" customWidth="1"/>
    <col min="9" max="9" width="9.00390625" style="60" customWidth="1"/>
    <col min="10" max="10" width="17.00390625" style="60" customWidth="1"/>
    <col min="11" max="16384" width="9.00390625" style="192" customWidth="1"/>
  </cols>
  <sheetData>
    <row r="1" spans="1:10" s="142" customFormat="1" ht="24">
      <c r="A1" s="443" t="s">
        <v>618</v>
      </c>
      <c r="B1" s="443"/>
      <c r="C1" s="443"/>
      <c r="D1" s="443"/>
      <c r="E1" s="443"/>
      <c r="F1" s="443"/>
      <c r="G1" s="443"/>
      <c r="H1" s="443"/>
      <c r="I1" s="443"/>
      <c r="J1" s="443"/>
    </row>
    <row r="2" spans="1:10" s="142" customFormat="1" ht="21.75">
      <c r="A2" s="473"/>
      <c r="B2" s="473"/>
      <c r="C2" s="139"/>
      <c r="D2" s="139"/>
      <c r="E2" s="139"/>
      <c r="F2" s="140"/>
      <c r="G2" s="141"/>
      <c r="H2" s="141"/>
      <c r="I2" s="138"/>
      <c r="J2" s="138"/>
    </row>
    <row r="3" spans="1:10" s="142" customFormat="1" ht="24" customHeight="1">
      <c r="A3" s="474" t="s">
        <v>4</v>
      </c>
      <c r="B3" s="477" t="s">
        <v>5</v>
      </c>
      <c r="C3" s="477" t="s">
        <v>6</v>
      </c>
      <c r="D3" s="150" t="s">
        <v>16</v>
      </c>
      <c r="E3" s="467" t="s">
        <v>3</v>
      </c>
      <c r="F3" s="468"/>
      <c r="G3" s="468"/>
      <c r="H3" s="469"/>
      <c r="I3" s="480" t="s">
        <v>349</v>
      </c>
      <c r="J3" s="481"/>
    </row>
    <row r="4" spans="1:10" s="143" customFormat="1" ht="3.75" customHeight="1">
      <c r="A4" s="475"/>
      <c r="B4" s="478"/>
      <c r="C4" s="478"/>
      <c r="D4" s="149"/>
      <c r="E4" s="470"/>
      <c r="F4" s="471"/>
      <c r="G4" s="471"/>
      <c r="H4" s="472"/>
      <c r="I4" s="459"/>
      <c r="J4" s="461"/>
    </row>
    <row r="5" spans="1:10" s="144" customFormat="1" ht="12" customHeight="1">
      <c r="A5" s="475"/>
      <c r="B5" s="478"/>
      <c r="C5" s="478"/>
      <c r="D5" s="149"/>
      <c r="E5" s="459"/>
      <c r="F5" s="460"/>
      <c r="G5" s="460"/>
      <c r="H5" s="461"/>
      <c r="I5" s="459"/>
      <c r="J5" s="461"/>
    </row>
    <row r="6" spans="1:10" s="144" customFormat="1" ht="20.25" customHeight="1" hidden="1">
      <c r="A6" s="475"/>
      <c r="B6" s="478"/>
      <c r="C6" s="478"/>
      <c r="D6" s="149"/>
      <c r="E6" s="462"/>
      <c r="F6" s="463"/>
      <c r="G6" s="463"/>
      <c r="H6" s="464"/>
      <c r="I6" s="459"/>
      <c r="J6" s="461"/>
    </row>
    <row r="7" spans="1:10" s="144" customFormat="1" ht="41.25" customHeight="1">
      <c r="A7" s="476"/>
      <c r="B7" s="479"/>
      <c r="C7" s="479"/>
      <c r="D7" s="148"/>
      <c r="E7" s="147" t="s">
        <v>1</v>
      </c>
      <c r="F7" s="147" t="s">
        <v>2</v>
      </c>
      <c r="G7" s="146" t="s">
        <v>7</v>
      </c>
      <c r="H7" s="147" t="s">
        <v>8</v>
      </c>
      <c r="I7" s="462"/>
      <c r="J7" s="464"/>
    </row>
    <row r="8" spans="1:10" s="144" customFormat="1" ht="24" customHeight="1">
      <c r="A8" s="456" t="s">
        <v>54</v>
      </c>
      <c r="B8" s="457"/>
      <c r="C8" s="457"/>
      <c r="D8" s="457"/>
      <c r="E8" s="457"/>
      <c r="F8" s="457"/>
      <c r="G8" s="457"/>
      <c r="H8" s="457"/>
      <c r="I8" s="457"/>
      <c r="J8" s="458"/>
    </row>
    <row r="9" spans="1:10" s="190" customFormat="1" ht="89.25" customHeight="1">
      <c r="A9" s="253">
        <v>1</v>
      </c>
      <c r="B9" s="129" t="s">
        <v>562</v>
      </c>
      <c r="C9" s="158"/>
      <c r="D9" s="158"/>
      <c r="E9" s="158"/>
      <c r="F9" s="158"/>
      <c r="G9" s="158"/>
      <c r="H9" s="159"/>
      <c r="I9" s="452"/>
      <c r="J9" s="453"/>
    </row>
    <row r="10" spans="1:10" s="144" customFormat="1" ht="165" customHeight="1">
      <c r="A10" s="208">
        <v>1.1</v>
      </c>
      <c r="B10" s="176" t="s">
        <v>55</v>
      </c>
      <c r="C10" s="176" t="s">
        <v>506</v>
      </c>
      <c r="D10" s="179" t="s">
        <v>59</v>
      </c>
      <c r="E10" s="176"/>
      <c r="F10" s="3">
        <v>50000000</v>
      </c>
      <c r="G10" s="176"/>
      <c r="H10" s="3">
        <v>50000000</v>
      </c>
      <c r="I10" s="436" t="s">
        <v>608</v>
      </c>
      <c r="J10" s="437"/>
    </row>
    <row r="11" spans="1:10" s="144" customFormat="1" ht="135.75" customHeight="1">
      <c r="A11" s="208">
        <v>1.2</v>
      </c>
      <c r="B11" s="176" t="s">
        <v>56</v>
      </c>
      <c r="C11" s="176" t="s">
        <v>507</v>
      </c>
      <c r="D11" s="179" t="s">
        <v>60</v>
      </c>
      <c r="E11" s="176"/>
      <c r="F11" s="3">
        <v>100000000</v>
      </c>
      <c r="G11" s="176"/>
      <c r="H11" s="3">
        <v>100000000</v>
      </c>
      <c r="I11" s="482" t="s">
        <v>351</v>
      </c>
      <c r="J11" s="483"/>
    </row>
    <row r="12" spans="1:10" s="144" customFormat="1" ht="144" customHeight="1">
      <c r="A12" s="208">
        <v>1.3</v>
      </c>
      <c r="B12" s="176" t="s">
        <v>57</v>
      </c>
      <c r="C12" s="176" t="s">
        <v>508</v>
      </c>
      <c r="D12" s="179" t="s">
        <v>61</v>
      </c>
      <c r="E12" s="176"/>
      <c r="F12" s="3">
        <v>156000000</v>
      </c>
      <c r="G12" s="176"/>
      <c r="H12" s="3">
        <v>156000000</v>
      </c>
      <c r="I12" s="482" t="s">
        <v>610</v>
      </c>
      <c r="J12" s="483"/>
    </row>
    <row r="13" spans="1:10" s="144" customFormat="1" ht="150" customHeight="1">
      <c r="A13" s="208">
        <v>1.4</v>
      </c>
      <c r="B13" s="176" t="s">
        <v>229</v>
      </c>
      <c r="C13" s="176" t="s">
        <v>503</v>
      </c>
      <c r="D13" s="179" t="s">
        <v>62</v>
      </c>
      <c r="E13" s="3">
        <v>3000000</v>
      </c>
      <c r="F13" s="176"/>
      <c r="G13" s="176"/>
      <c r="H13" s="3">
        <v>3000000</v>
      </c>
      <c r="I13" s="438" t="s">
        <v>361</v>
      </c>
      <c r="J13" s="439"/>
    </row>
    <row r="14" spans="1:10" s="144" customFormat="1" ht="94.5" customHeight="1">
      <c r="A14" s="210">
        <v>1.5</v>
      </c>
      <c r="B14" s="82" t="s">
        <v>58</v>
      </c>
      <c r="C14" s="176" t="s">
        <v>502</v>
      </c>
      <c r="D14" s="179" t="s">
        <v>62</v>
      </c>
      <c r="E14" s="187">
        <v>2000000</v>
      </c>
      <c r="F14" s="176"/>
      <c r="G14" s="176"/>
      <c r="H14" s="187">
        <v>2000000</v>
      </c>
      <c r="I14" s="438" t="s">
        <v>361</v>
      </c>
      <c r="J14" s="439"/>
    </row>
    <row r="15" spans="1:10" s="144" customFormat="1" ht="76.5" customHeight="1">
      <c r="A15" s="210">
        <v>1.6</v>
      </c>
      <c r="B15" s="81" t="s">
        <v>230</v>
      </c>
      <c r="C15" s="82" t="s">
        <v>504</v>
      </c>
      <c r="D15" s="188" t="s">
        <v>62</v>
      </c>
      <c r="E15" s="3">
        <v>5500000</v>
      </c>
      <c r="F15" s="176"/>
      <c r="G15" s="176"/>
      <c r="H15" s="250">
        <v>5500000</v>
      </c>
      <c r="I15" s="438" t="s">
        <v>361</v>
      </c>
      <c r="J15" s="439"/>
    </row>
    <row r="16" spans="1:10" s="144" customFormat="1" ht="95.25" customHeight="1">
      <c r="A16" s="210">
        <v>1.7</v>
      </c>
      <c r="B16" s="81" t="s">
        <v>94</v>
      </c>
      <c r="C16" s="82" t="s">
        <v>505</v>
      </c>
      <c r="D16" s="188" t="s">
        <v>62</v>
      </c>
      <c r="E16" s="3">
        <v>3000000</v>
      </c>
      <c r="F16" s="176"/>
      <c r="G16" s="176"/>
      <c r="H16" s="184">
        <v>3000000</v>
      </c>
      <c r="I16" s="438" t="s">
        <v>361</v>
      </c>
      <c r="J16" s="439"/>
    </row>
    <row r="17" spans="1:10" s="224" customFormat="1" ht="29.25" customHeight="1">
      <c r="A17" s="221"/>
      <c r="B17" s="222" t="s">
        <v>20</v>
      </c>
      <c r="C17" s="77"/>
      <c r="D17" s="222"/>
      <c r="E17" s="77"/>
      <c r="F17" s="77"/>
      <c r="G17" s="77"/>
      <c r="H17" s="223">
        <f>SUM(H10:H16)</f>
        <v>319500000</v>
      </c>
      <c r="I17" s="440"/>
      <c r="J17" s="441"/>
    </row>
    <row r="18" spans="1:10" s="190" customFormat="1" ht="93.75" customHeight="1">
      <c r="A18" s="216">
        <v>2</v>
      </c>
      <c r="B18" s="212" t="s">
        <v>64</v>
      </c>
      <c r="C18" s="158"/>
      <c r="D18" s="160"/>
      <c r="E18" s="177"/>
      <c r="F18" s="177"/>
      <c r="G18" s="177"/>
      <c r="H18" s="203"/>
      <c r="I18" s="452"/>
      <c r="J18" s="453"/>
    </row>
    <row r="19" spans="1:10" s="144" customFormat="1" ht="159" customHeight="1">
      <c r="A19" s="210">
        <v>2.1</v>
      </c>
      <c r="B19" s="81" t="s">
        <v>648</v>
      </c>
      <c r="C19" s="176" t="s">
        <v>625</v>
      </c>
      <c r="D19" s="83" t="s">
        <v>63</v>
      </c>
      <c r="E19" s="124">
        <v>27583630</v>
      </c>
      <c r="F19" s="124">
        <v>2416370</v>
      </c>
      <c r="G19" s="179"/>
      <c r="H19" s="184">
        <v>30000000</v>
      </c>
      <c r="I19" s="438" t="s">
        <v>359</v>
      </c>
      <c r="J19" s="439"/>
    </row>
    <row r="20" spans="1:10" s="144" customFormat="1" ht="125.25" customHeight="1">
      <c r="A20" s="208">
        <v>2.2</v>
      </c>
      <c r="B20" s="176" t="s">
        <v>65</v>
      </c>
      <c r="C20" s="176" t="s">
        <v>95</v>
      </c>
      <c r="D20" s="123" t="s">
        <v>68</v>
      </c>
      <c r="E20" s="185">
        <v>111880685</v>
      </c>
      <c r="F20" s="124">
        <v>18718173</v>
      </c>
      <c r="G20" s="179"/>
      <c r="H20" s="258">
        <v>130598858</v>
      </c>
      <c r="I20" s="438" t="s">
        <v>612</v>
      </c>
      <c r="J20" s="439"/>
    </row>
    <row r="21" spans="1:10" s="144" customFormat="1" ht="170.25" customHeight="1">
      <c r="A21" s="208">
        <v>2.3</v>
      </c>
      <c r="B21" s="176" t="s">
        <v>66</v>
      </c>
      <c r="C21" s="176" t="s">
        <v>626</v>
      </c>
      <c r="D21" s="179" t="s">
        <v>69</v>
      </c>
      <c r="E21" s="124">
        <v>30000000</v>
      </c>
      <c r="F21" s="179"/>
      <c r="G21" s="179"/>
      <c r="H21" s="3">
        <v>30000000</v>
      </c>
      <c r="I21" s="438" t="s">
        <v>613</v>
      </c>
      <c r="J21" s="439"/>
    </row>
    <row r="22" spans="1:10" s="144" customFormat="1" ht="105.75" customHeight="1">
      <c r="A22" s="208">
        <v>2.4</v>
      </c>
      <c r="B22" s="176" t="s">
        <v>67</v>
      </c>
      <c r="C22" s="176" t="s">
        <v>96</v>
      </c>
      <c r="D22" s="179" t="s">
        <v>70</v>
      </c>
      <c r="E22" s="124">
        <v>73665720</v>
      </c>
      <c r="F22" s="124">
        <v>125000</v>
      </c>
      <c r="G22" s="179"/>
      <c r="H22" s="250">
        <v>73790720</v>
      </c>
      <c r="I22" s="438" t="s">
        <v>597</v>
      </c>
      <c r="J22" s="439"/>
    </row>
    <row r="23" spans="1:10" s="144" customFormat="1" ht="66.75" customHeight="1">
      <c r="A23" s="208">
        <v>2.5</v>
      </c>
      <c r="B23" s="176" t="s">
        <v>71</v>
      </c>
      <c r="C23" s="176" t="s">
        <v>97</v>
      </c>
      <c r="D23" s="179" t="s">
        <v>73</v>
      </c>
      <c r="E23" s="124">
        <v>14250000</v>
      </c>
      <c r="F23" s="124">
        <v>750000</v>
      </c>
      <c r="G23" s="179"/>
      <c r="H23" s="258">
        <v>15000000</v>
      </c>
      <c r="I23" s="438" t="s">
        <v>361</v>
      </c>
      <c r="J23" s="439"/>
    </row>
    <row r="24" spans="1:10" s="144" customFormat="1" ht="72.75" customHeight="1">
      <c r="A24" s="208">
        <v>2.6</v>
      </c>
      <c r="B24" s="176" t="s">
        <v>284</v>
      </c>
      <c r="C24" s="176" t="s">
        <v>501</v>
      </c>
      <c r="D24" s="179" t="s">
        <v>500</v>
      </c>
      <c r="E24" s="124">
        <v>8000000</v>
      </c>
      <c r="F24" s="176"/>
      <c r="G24" s="176"/>
      <c r="H24" s="184">
        <v>8000000</v>
      </c>
      <c r="I24" s="438" t="s">
        <v>517</v>
      </c>
      <c r="J24" s="439"/>
    </row>
    <row r="25" spans="1:10" s="144" customFormat="1" ht="71.25" customHeight="1">
      <c r="A25" s="208">
        <v>2.7</v>
      </c>
      <c r="B25" s="176" t="s">
        <v>72</v>
      </c>
      <c r="C25" s="176" t="s">
        <v>98</v>
      </c>
      <c r="D25" s="179" t="s">
        <v>74</v>
      </c>
      <c r="E25" s="124">
        <v>38880000</v>
      </c>
      <c r="F25" s="179"/>
      <c r="G25" s="179"/>
      <c r="H25" s="184">
        <v>38880000</v>
      </c>
      <c r="I25" s="438" t="s">
        <v>360</v>
      </c>
      <c r="J25" s="439"/>
    </row>
    <row r="26" spans="1:10" s="191" customFormat="1" ht="27.75" customHeight="1">
      <c r="A26" s="213"/>
      <c r="B26" s="217" t="s">
        <v>36</v>
      </c>
      <c r="C26" s="164"/>
      <c r="D26" s="125"/>
      <c r="E26" s="151"/>
      <c r="F26" s="164"/>
      <c r="G26" s="152"/>
      <c r="H26" s="186">
        <f>SUM(H19:H25)</f>
        <v>326269578</v>
      </c>
      <c r="I26" s="465"/>
      <c r="J26" s="466"/>
    </row>
    <row r="27" spans="1:10" s="190" customFormat="1" ht="108.75">
      <c r="A27" s="218">
        <v>3</v>
      </c>
      <c r="B27" s="162" t="s">
        <v>75</v>
      </c>
      <c r="C27" s="158"/>
      <c r="D27" s="126"/>
      <c r="E27" s="177"/>
      <c r="F27" s="177"/>
      <c r="G27" s="177"/>
      <c r="H27" s="203"/>
      <c r="I27" s="452"/>
      <c r="J27" s="453"/>
    </row>
    <row r="28" spans="1:10" s="144" customFormat="1" ht="258" customHeight="1">
      <c r="A28" s="208">
        <v>3.1</v>
      </c>
      <c r="B28" s="157" t="s">
        <v>112</v>
      </c>
      <c r="C28" s="157" t="s">
        <v>544</v>
      </c>
      <c r="D28" s="179" t="s">
        <v>77</v>
      </c>
      <c r="E28" s="3">
        <v>4978720</v>
      </c>
      <c r="F28" s="176"/>
      <c r="G28" s="176"/>
      <c r="H28" s="3">
        <v>4978720</v>
      </c>
      <c r="I28" s="438" t="s">
        <v>293</v>
      </c>
      <c r="J28" s="439"/>
    </row>
    <row r="29" spans="1:10" s="144" customFormat="1" ht="229.5" customHeight="1">
      <c r="A29" s="208">
        <v>3.2</v>
      </c>
      <c r="B29" s="157" t="s">
        <v>99</v>
      </c>
      <c r="C29" s="157" t="s">
        <v>531</v>
      </c>
      <c r="D29" s="179" t="s">
        <v>100</v>
      </c>
      <c r="E29" s="184">
        <v>3413600</v>
      </c>
      <c r="F29" s="176"/>
      <c r="G29" s="41"/>
      <c r="H29" s="184">
        <v>3413600</v>
      </c>
      <c r="I29" s="438" t="s">
        <v>598</v>
      </c>
      <c r="J29" s="439"/>
    </row>
    <row r="30" spans="1:10" s="144" customFormat="1" ht="408.75" customHeight="1">
      <c r="A30" s="447">
        <v>3.3</v>
      </c>
      <c r="B30" s="430" t="s">
        <v>101</v>
      </c>
      <c r="C30" s="259" t="s">
        <v>532</v>
      </c>
      <c r="D30" s="444" t="s">
        <v>77</v>
      </c>
      <c r="E30" s="260">
        <v>5632000</v>
      </c>
      <c r="F30" s="444"/>
      <c r="G30" s="444"/>
      <c r="H30" s="446">
        <v>5717600</v>
      </c>
      <c r="I30" s="444" t="s">
        <v>293</v>
      </c>
      <c r="J30" s="444"/>
    </row>
    <row r="31" spans="1:10" s="144" customFormat="1" ht="21.75" customHeight="1" hidden="1">
      <c r="A31" s="447"/>
      <c r="B31" s="445"/>
      <c r="C31" s="85" t="s">
        <v>533</v>
      </c>
      <c r="D31" s="444"/>
      <c r="E31" s="261">
        <v>1600</v>
      </c>
      <c r="F31" s="444"/>
      <c r="G31" s="444"/>
      <c r="H31" s="446"/>
      <c r="I31" s="444"/>
      <c r="J31" s="444"/>
    </row>
    <row r="32" spans="1:10" s="144" customFormat="1" ht="21.75">
      <c r="A32" s="447"/>
      <c r="B32" s="445"/>
      <c r="C32" s="85" t="s">
        <v>534</v>
      </c>
      <c r="D32" s="444"/>
      <c r="E32" s="260">
        <v>14400</v>
      </c>
      <c r="F32" s="444"/>
      <c r="G32" s="444"/>
      <c r="H32" s="446"/>
      <c r="I32" s="444"/>
      <c r="J32" s="444"/>
    </row>
    <row r="33" spans="1:10" s="144" customFormat="1" ht="21.75">
      <c r="A33" s="447"/>
      <c r="B33" s="431"/>
      <c r="C33" s="85" t="s">
        <v>535</v>
      </c>
      <c r="D33" s="444"/>
      <c r="E33" s="260">
        <v>69600</v>
      </c>
      <c r="F33" s="444"/>
      <c r="G33" s="444"/>
      <c r="H33" s="446"/>
      <c r="I33" s="444"/>
      <c r="J33" s="444"/>
    </row>
    <row r="34" spans="1:10" s="144" customFormat="1" ht="365.25" customHeight="1">
      <c r="A34" s="208">
        <v>3.4</v>
      </c>
      <c r="B34" s="157" t="s">
        <v>102</v>
      </c>
      <c r="C34" s="157" t="s">
        <v>536</v>
      </c>
      <c r="D34" s="179" t="s">
        <v>77</v>
      </c>
      <c r="E34" s="187">
        <v>8478750</v>
      </c>
      <c r="F34" s="176"/>
      <c r="G34" s="176"/>
      <c r="H34" s="187">
        <v>8478750</v>
      </c>
      <c r="I34" s="438" t="s">
        <v>293</v>
      </c>
      <c r="J34" s="439"/>
    </row>
    <row r="35" spans="1:10" s="144" customFormat="1" ht="368.25" customHeight="1">
      <c r="A35" s="208">
        <v>3.5</v>
      </c>
      <c r="B35" s="154" t="s">
        <v>103</v>
      </c>
      <c r="C35" s="157" t="s">
        <v>537</v>
      </c>
      <c r="D35" s="179" t="s">
        <v>104</v>
      </c>
      <c r="E35" s="187">
        <v>2492720</v>
      </c>
      <c r="F35" s="176"/>
      <c r="G35" s="176"/>
      <c r="H35" s="187">
        <v>2492720</v>
      </c>
      <c r="I35" s="438" t="s">
        <v>599</v>
      </c>
      <c r="J35" s="439"/>
    </row>
    <row r="36" spans="1:10" s="144" customFormat="1" ht="246.75" customHeight="1">
      <c r="A36" s="208">
        <v>3.6</v>
      </c>
      <c r="B36" s="157" t="s">
        <v>105</v>
      </c>
      <c r="C36" s="157" t="s">
        <v>538</v>
      </c>
      <c r="D36" s="179" t="s">
        <v>100</v>
      </c>
      <c r="E36" s="3">
        <v>2978720</v>
      </c>
      <c r="F36" s="176"/>
      <c r="G36" s="176"/>
      <c r="H36" s="3">
        <v>2978720</v>
      </c>
      <c r="I36" s="438" t="s">
        <v>598</v>
      </c>
      <c r="J36" s="439"/>
    </row>
    <row r="37" spans="1:10" s="144" customFormat="1" ht="206.25" customHeight="1">
      <c r="A37" s="208">
        <v>3.7</v>
      </c>
      <c r="B37" s="157" t="s">
        <v>106</v>
      </c>
      <c r="C37" s="157" t="s">
        <v>539</v>
      </c>
      <c r="D37" s="179" t="s">
        <v>107</v>
      </c>
      <c r="E37" s="3">
        <v>2985440</v>
      </c>
      <c r="F37" s="176"/>
      <c r="G37" s="176"/>
      <c r="H37" s="3">
        <v>2985440</v>
      </c>
      <c r="I37" s="438" t="s">
        <v>350</v>
      </c>
      <c r="J37" s="439"/>
    </row>
    <row r="38" spans="1:10" s="144" customFormat="1" ht="302.25" customHeight="1">
      <c r="A38" s="208">
        <v>3.8</v>
      </c>
      <c r="B38" s="157" t="s">
        <v>76</v>
      </c>
      <c r="C38" s="157" t="s">
        <v>542</v>
      </c>
      <c r="D38" s="179" t="s">
        <v>104</v>
      </c>
      <c r="E38" s="3">
        <v>2021220</v>
      </c>
      <c r="F38" s="176"/>
      <c r="G38" s="176"/>
      <c r="H38" s="3">
        <v>2021220</v>
      </c>
      <c r="I38" s="438" t="s">
        <v>599</v>
      </c>
      <c r="J38" s="439"/>
    </row>
    <row r="39" spans="1:10" s="144" customFormat="1" ht="409.5">
      <c r="A39" s="432">
        <v>3.9</v>
      </c>
      <c r="B39" s="430" t="s">
        <v>108</v>
      </c>
      <c r="C39" s="136" t="s">
        <v>540</v>
      </c>
      <c r="D39" s="434" t="s">
        <v>109</v>
      </c>
      <c r="E39" s="442">
        <v>5000000</v>
      </c>
      <c r="F39" s="434"/>
      <c r="G39" s="434"/>
      <c r="H39" s="448">
        <v>5000000</v>
      </c>
      <c r="I39" s="450" t="s">
        <v>614</v>
      </c>
      <c r="J39" s="451"/>
    </row>
    <row r="40" spans="1:10" s="144" customFormat="1" ht="43.5">
      <c r="A40" s="433"/>
      <c r="B40" s="431"/>
      <c r="C40" s="153" t="s">
        <v>514</v>
      </c>
      <c r="D40" s="435"/>
      <c r="E40" s="435"/>
      <c r="F40" s="435"/>
      <c r="G40" s="435"/>
      <c r="H40" s="449"/>
      <c r="I40" s="206"/>
      <c r="J40" s="205"/>
    </row>
    <row r="41" spans="1:10" s="144" customFormat="1" ht="265.5" customHeight="1">
      <c r="A41" s="209">
        <v>3.1</v>
      </c>
      <c r="B41" s="157" t="s">
        <v>110</v>
      </c>
      <c r="C41" s="157" t="s">
        <v>541</v>
      </c>
      <c r="D41" s="123" t="s">
        <v>104</v>
      </c>
      <c r="E41" s="89">
        <v>2916000</v>
      </c>
      <c r="F41" s="176"/>
      <c r="G41" s="176"/>
      <c r="H41" s="3">
        <v>2916000</v>
      </c>
      <c r="I41" s="454" t="s">
        <v>599</v>
      </c>
      <c r="J41" s="455"/>
    </row>
    <row r="42" spans="1:10" s="144" customFormat="1" ht="327.75" customHeight="1">
      <c r="A42" s="209">
        <v>3.11</v>
      </c>
      <c r="B42" s="157" t="s">
        <v>111</v>
      </c>
      <c r="C42" s="157" t="s">
        <v>543</v>
      </c>
      <c r="D42" s="179" t="s">
        <v>107</v>
      </c>
      <c r="E42" s="3">
        <v>7679220</v>
      </c>
      <c r="F42" s="176"/>
      <c r="G42" s="176"/>
      <c r="H42" s="3">
        <v>7679220</v>
      </c>
      <c r="I42" s="438" t="s">
        <v>350</v>
      </c>
      <c r="J42" s="439"/>
    </row>
    <row r="43" spans="1:10" s="144" customFormat="1" ht="26.25" customHeight="1">
      <c r="A43" s="213"/>
      <c r="B43" s="219" t="s">
        <v>47</v>
      </c>
      <c r="C43" s="152"/>
      <c r="D43" s="137"/>
      <c r="E43" s="152"/>
      <c r="F43" s="152"/>
      <c r="G43" s="152"/>
      <c r="H43" s="161">
        <f>SUM(H28:H42)</f>
        <v>48661990</v>
      </c>
      <c r="I43" s="189"/>
      <c r="J43" s="282"/>
    </row>
    <row r="44" spans="1:10" s="190" customFormat="1" ht="30" customHeight="1">
      <c r="A44" s="214"/>
      <c r="B44" s="155" t="s">
        <v>0</v>
      </c>
      <c r="C44" s="177"/>
      <c r="D44" s="155"/>
      <c r="E44" s="177"/>
      <c r="F44" s="177"/>
      <c r="G44" s="177"/>
      <c r="H44" s="220">
        <f>H17+H26+H43</f>
        <v>694431568</v>
      </c>
      <c r="I44" s="204"/>
      <c r="J44" s="193"/>
    </row>
    <row r="46" ht="37.5">
      <c r="C46" s="268"/>
    </row>
  </sheetData>
  <sheetProtection/>
  <mergeCells count="52">
    <mergeCell ref="E3:H4"/>
    <mergeCell ref="I16:J16"/>
    <mergeCell ref="A2:B2"/>
    <mergeCell ref="A3:A7"/>
    <mergeCell ref="B3:B7"/>
    <mergeCell ref="C3:C7"/>
    <mergeCell ref="I3:J7"/>
    <mergeCell ref="I15:J15"/>
    <mergeCell ref="I11:J11"/>
    <mergeCell ref="I12:J12"/>
    <mergeCell ref="A8:J8"/>
    <mergeCell ref="E5:H6"/>
    <mergeCell ref="I35:J35"/>
    <mergeCell ref="I34:J34"/>
    <mergeCell ref="I27:J27"/>
    <mergeCell ref="I29:J29"/>
    <mergeCell ref="I26:J26"/>
    <mergeCell ref="I9:J9"/>
    <mergeCell ref="I42:J42"/>
    <mergeCell ref="I38:J38"/>
    <mergeCell ref="I41:J41"/>
    <mergeCell ref="I22:J22"/>
    <mergeCell ref="I23:J23"/>
    <mergeCell ref="I14:J14"/>
    <mergeCell ref="G39:G40"/>
    <mergeCell ref="H39:H40"/>
    <mergeCell ref="I39:J39"/>
    <mergeCell ref="I18:J18"/>
    <mergeCell ref="I20:J20"/>
    <mergeCell ref="I25:J25"/>
    <mergeCell ref="I19:J19"/>
    <mergeCell ref="I37:J37"/>
    <mergeCell ref="A1:J1"/>
    <mergeCell ref="I28:J28"/>
    <mergeCell ref="F30:F33"/>
    <mergeCell ref="G30:G33"/>
    <mergeCell ref="B30:B33"/>
    <mergeCell ref="I13:J13"/>
    <mergeCell ref="D30:D33"/>
    <mergeCell ref="H30:H33"/>
    <mergeCell ref="A30:A33"/>
    <mergeCell ref="I30:J33"/>
    <mergeCell ref="B39:B40"/>
    <mergeCell ref="A39:A40"/>
    <mergeCell ref="D39:D40"/>
    <mergeCell ref="I10:J10"/>
    <mergeCell ref="I21:J21"/>
    <mergeCell ref="I17:J17"/>
    <mergeCell ref="I24:J24"/>
    <mergeCell ref="I36:J36"/>
    <mergeCell ref="E39:E40"/>
    <mergeCell ref="F39:F40"/>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2" r:id="rId1"/>
  <headerFooter>
    <oddHeader>&amp;C&amp;P</oddHeader>
  </headerFooter>
  <rowBreaks count="2" manualBreakCount="2">
    <brk id="28" max="9" man="1"/>
    <brk id="33" max="9" man="1"/>
  </rowBreaks>
</worksheet>
</file>

<file path=xl/worksheets/sheet2.xml><?xml version="1.0" encoding="utf-8"?>
<worksheet xmlns="http://schemas.openxmlformats.org/spreadsheetml/2006/main" xmlns:r="http://schemas.openxmlformats.org/officeDocument/2006/relationships">
  <sheetPr>
    <tabColor rgb="FFFF00FF"/>
    <pageSetUpPr fitToPage="1"/>
  </sheetPr>
  <dimension ref="A1:K237"/>
  <sheetViews>
    <sheetView view="pageBreakPreview" zoomScale="80" zoomScaleNormal="70" zoomScaleSheetLayoutView="8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I10" sqref="I10"/>
    </sheetView>
  </sheetViews>
  <sheetFormatPr defaultColWidth="9.140625" defaultRowHeight="15"/>
  <cols>
    <col min="1" max="1" width="7.28125" style="38" customWidth="1"/>
    <col min="2" max="2" width="22.8515625" style="60" customWidth="1"/>
    <col min="3" max="3" width="74.28125" style="60" customWidth="1"/>
    <col min="4" max="4" width="18.7109375" style="60" customWidth="1"/>
    <col min="5" max="5" width="13.57421875" style="39" customWidth="1"/>
    <col min="6" max="6" width="14.140625" style="40" customWidth="1"/>
    <col min="7" max="7" width="12.00390625" style="40" customWidth="1"/>
    <col min="8" max="8" width="15.28125" style="40" customWidth="1"/>
    <col min="9" max="9" width="29.140625" style="60" customWidth="1"/>
    <col min="10" max="10" width="9.00390625" style="60" customWidth="1"/>
    <col min="11" max="11" width="12.00390625" style="60" bestFit="1" customWidth="1"/>
    <col min="12" max="16384" width="9.140625" style="60" customWidth="1"/>
  </cols>
  <sheetData>
    <row r="1" spans="1:11" s="43" customFormat="1" ht="24">
      <c r="A1" s="443" t="s">
        <v>652</v>
      </c>
      <c r="B1" s="443"/>
      <c r="C1" s="443"/>
      <c r="D1" s="443"/>
      <c r="E1" s="443"/>
      <c r="F1" s="443"/>
      <c r="G1" s="443"/>
      <c r="H1" s="443"/>
      <c r="I1" s="443"/>
      <c r="J1" s="299"/>
      <c r="K1" s="299"/>
    </row>
    <row r="2" spans="1:11" s="43" customFormat="1" ht="21.75">
      <c r="A2" s="473"/>
      <c r="B2" s="473"/>
      <c r="C2" s="300"/>
      <c r="D2" s="300"/>
      <c r="E2" s="300"/>
      <c r="F2" s="301"/>
      <c r="G2" s="302"/>
      <c r="H2" s="302"/>
      <c r="I2" s="299"/>
      <c r="J2" s="299"/>
      <c r="K2" s="299"/>
    </row>
    <row r="3" spans="1:11" s="43" customFormat="1" ht="24" customHeight="1">
      <c r="A3" s="485" t="s">
        <v>4</v>
      </c>
      <c r="B3" s="477" t="s">
        <v>5</v>
      </c>
      <c r="C3" s="477" t="s">
        <v>6</v>
      </c>
      <c r="D3" s="315" t="s">
        <v>16</v>
      </c>
      <c r="E3" s="467" t="s">
        <v>3</v>
      </c>
      <c r="F3" s="468"/>
      <c r="G3" s="468"/>
      <c r="H3" s="469"/>
      <c r="I3" s="488" t="s">
        <v>349</v>
      </c>
      <c r="J3" s="303"/>
      <c r="K3" s="303"/>
    </row>
    <row r="4" spans="1:11" s="2" customFormat="1" ht="21" customHeight="1">
      <c r="A4" s="486"/>
      <c r="B4" s="478"/>
      <c r="C4" s="478"/>
      <c r="D4" s="314"/>
      <c r="E4" s="470"/>
      <c r="F4" s="471"/>
      <c r="G4" s="471"/>
      <c r="H4" s="472"/>
      <c r="I4" s="489"/>
      <c r="J4" s="303"/>
      <c r="K4" s="304"/>
    </row>
    <row r="5" spans="1:11" s="50" customFormat="1" ht="26.25" customHeight="1" hidden="1">
      <c r="A5" s="486"/>
      <c r="B5" s="478"/>
      <c r="C5" s="478"/>
      <c r="D5" s="314"/>
      <c r="E5" s="459"/>
      <c r="F5" s="460"/>
      <c r="G5" s="460"/>
      <c r="H5" s="461"/>
      <c r="I5" s="489"/>
      <c r="J5" s="305"/>
      <c r="K5" s="305"/>
    </row>
    <row r="6" spans="1:11" s="50" customFormat="1" ht="0.75" customHeight="1">
      <c r="A6" s="486"/>
      <c r="B6" s="478"/>
      <c r="C6" s="478"/>
      <c r="D6" s="314"/>
      <c r="E6" s="462"/>
      <c r="F6" s="463"/>
      <c r="G6" s="463"/>
      <c r="H6" s="464"/>
      <c r="I6" s="489"/>
      <c r="J6" s="305"/>
      <c r="K6" s="305"/>
    </row>
    <row r="7" spans="1:11" s="50" customFormat="1" ht="41.25" customHeight="1">
      <c r="A7" s="487"/>
      <c r="B7" s="479"/>
      <c r="C7" s="479"/>
      <c r="D7" s="313"/>
      <c r="E7" s="312" t="s">
        <v>1</v>
      </c>
      <c r="F7" s="312" t="s">
        <v>2</v>
      </c>
      <c r="G7" s="307" t="s">
        <v>7</v>
      </c>
      <c r="H7" s="308" t="s">
        <v>8</v>
      </c>
      <c r="I7" s="490"/>
      <c r="J7" s="306"/>
      <c r="K7" s="306"/>
    </row>
    <row r="8" spans="1:11" s="50" customFormat="1" ht="24" customHeight="1">
      <c r="A8" s="484" t="s">
        <v>113</v>
      </c>
      <c r="B8" s="484"/>
      <c r="C8" s="484"/>
      <c r="D8" s="484"/>
      <c r="E8" s="484"/>
      <c r="F8" s="484"/>
      <c r="G8" s="484"/>
      <c r="H8" s="484"/>
      <c r="I8" s="484"/>
      <c r="J8" s="306"/>
      <c r="K8" s="306"/>
    </row>
    <row r="9" spans="1:11" s="207" customFormat="1" ht="43.5">
      <c r="A9" s="399">
        <v>1</v>
      </c>
      <c r="B9" s="400" t="s">
        <v>653</v>
      </c>
      <c r="C9" s="401"/>
      <c r="D9" s="402"/>
      <c r="E9" s="403"/>
      <c r="F9" s="403"/>
      <c r="G9" s="403"/>
      <c r="H9" s="429"/>
      <c r="I9" s="404"/>
      <c r="J9" s="404"/>
      <c r="K9" s="404"/>
    </row>
    <row r="10" spans="1:11" s="61" customFormat="1" ht="43.5">
      <c r="A10" s="362">
        <v>1.1</v>
      </c>
      <c r="B10" s="378" t="s">
        <v>563</v>
      </c>
      <c r="C10" s="376"/>
      <c r="D10" s="377"/>
      <c r="E10" s="329"/>
      <c r="F10" s="322"/>
      <c r="G10" s="322"/>
      <c r="H10" s="317"/>
      <c r="I10" s="317"/>
      <c r="J10" s="317"/>
      <c r="K10" s="317"/>
    </row>
    <row r="11" spans="1:11" s="61" customFormat="1" ht="43.5">
      <c r="A11" s="379"/>
      <c r="B11" s="380"/>
      <c r="C11" s="376" t="s">
        <v>662</v>
      </c>
      <c r="D11" s="381" t="s">
        <v>291</v>
      </c>
      <c r="E11" s="320">
        <v>303674000</v>
      </c>
      <c r="F11" s="322"/>
      <c r="G11" s="322"/>
      <c r="H11" s="320">
        <v>303674000</v>
      </c>
      <c r="I11" s="319" t="s">
        <v>371</v>
      </c>
      <c r="J11" s="317"/>
      <c r="K11" s="317"/>
    </row>
    <row r="12" spans="1:11" s="61" customFormat="1" ht="65.25">
      <c r="A12" s="379"/>
      <c r="B12" s="382"/>
      <c r="C12" s="376" t="s">
        <v>654</v>
      </c>
      <c r="D12" s="379" t="s">
        <v>292</v>
      </c>
      <c r="E12" s="320">
        <v>4200000</v>
      </c>
      <c r="F12" s="322"/>
      <c r="G12" s="322"/>
      <c r="H12" s="320">
        <v>4200000</v>
      </c>
      <c r="I12" s="319" t="s">
        <v>588</v>
      </c>
      <c r="J12" s="317"/>
      <c r="K12" s="317">
        <v>52000000</v>
      </c>
    </row>
    <row r="13" spans="1:11" s="61" customFormat="1" ht="53.25" customHeight="1">
      <c r="A13" s="379"/>
      <c r="B13" s="382" t="s">
        <v>11</v>
      </c>
      <c r="C13" s="376" t="s">
        <v>646</v>
      </c>
      <c r="D13" s="381" t="s">
        <v>291</v>
      </c>
      <c r="E13" s="320">
        <v>5000000</v>
      </c>
      <c r="F13" s="322"/>
      <c r="G13" s="322"/>
      <c r="H13" s="320">
        <v>5000000</v>
      </c>
      <c r="I13" s="319" t="s">
        <v>371</v>
      </c>
      <c r="J13" s="317"/>
      <c r="K13" s="317">
        <v>27000000</v>
      </c>
    </row>
    <row r="14" spans="1:11" s="61" customFormat="1" ht="51.75" customHeight="1">
      <c r="A14" s="388"/>
      <c r="B14" s="418" t="s">
        <v>11</v>
      </c>
      <c r="C14" s="82" t="s">
        <v>647</v>
      </c>
      <c r="D14" s="383" t="s">
        <v>293</v>
      </c>
      <c r="E14" s="322">
        <v>6600000</v>
      </c>
      <c r="F14" s="322">
        <v>3400000</v>
      </c>
      <c r="G14" s="331"/>
      <c r="H14" s="331">
        <v>10000000</v>
      </c>
      <c r="I14" s="319" t="s">
        <v>655</v>
      </c>
      <c r="J14" s="317"/>
      <c r="K14" s="317">
        <v>25000000</v>
      </c>
    </row>
    <row r="15" spans="1:11" s="64" customFormat="1" ht="77.25" customHeight="1">
      <c r="A15" s="369">
        <v>1.2</v>
      </c>
      <c r="B15" s="319" t="s">
        <v>564</v>
      </c>
      <c r="C15" s="336">
        <v>1502736000</v>
      </c>
      <c r="D15" s="334">
        <v>1502736000</v>
      </c>
      <c r="E15" s="319"/>
      <c r="F15" s="319"/>
      <c r="G15" s="319"/>
      <c r="H15" s="319"/>
      <c r="I15" s="319"/>
      <c r="J15" s="319"/>
      <c r="K15" s="319"/>
    </row>
    <row r="16" spans="1:11" s="64" customFormat="1" ht="49.5" customHeight="1">
      <c r="A16" s="335"/>
      <c r="B16" s="337">
        <v>1101736000</v>
      </c>
      <c r="C16" s="338" t="s">
        <v>552</v>
      </c>
      <c r="D16" s="339">
        <v>139420000</v>
      </c>
      <c r="E16" s="319"/>
      <c r="F16" s="319"/>
      <c r="G16" s="319"/>
      <c r="H16" s="319"/>
      <c r="I16" s="319"/>
      <c r="J16" s="319"/>
      <c r="K16" s="319"/>
    </row>
    <row r="17" spans="1:11" s="64" customFormat="1" ht="23.25" customHeight="1">
      <c r="A17" s="335"/>
      <c r="B17" s="319">
        <v>1101.736</v>
      </c>
      <c r="C17" s="397" t="s">
        <v>115</v>
      </c>
      <c r="D17" s="341"/>
      <c r="E17" s="319"/>
      <c r="F17" s="319"/>
      <c r="G17" s="319"/>
      <c r="H17" s="319"/>
      <c r="I17" s="319"/>
      <c r="J17" s="294"/>
      <c r="K17" s="294"/>
    </row>
    <row r="18" spans="1:11" s="64" customFormat="1" ht="51" customHeight="1">
      <c r="A18" s="335"/>
      <c r="B18" s="319"/>
      <c r="C18" s="340" t="s">
        <v>114</v>
      </c>
      <c r="D18" s="341" t="s">
        <v>285</v>
      </c>
      <c r="E18" s="322"/>
      <c r="F18" s="322">
        <v>25000000</v>
      </c>
      <c r="G18" s="322"/>
      <c r="H18" s="331">
        <v>25000000</v>
      </c>
      <c r="I18" s="319" t="s">
        <v>370</v>
      </c>
      <c r="J18" s="294"/>
      <c r="K18" s="294"/>
    </row>
    <row r="19" spans="1:11" s="64" customFormat="1" ht="48" customHeight="1">
      <c r="A19" s="335"/>
      <c r="B19" s="319"/>
      <c r="C19" s="340" t="s">
        <v>328</v>
      </c>
      <c r="D19" s="341" t="s">
        <v>285</v>
      </c>
      <c r="E19" s="322"/>
      <c r="F19" s="322">
        <v>52000000</v>
      </c>
      <c r="G19" s="322"/>
      <c r="H19" s="331">
        <v>52000000</v>
      </c>
      <c r="I19" s="319" t="s">
        <v>370</v>
      </c>
      <c r="J19" s="294"/>
      <c r="K19" s="294"/>
    </row>
    <row r="20" spans="1:11" s="64" customFormat="1" ht="48.75" customHeight="1">
      <c r="A20" s="335"/>
      <c r="B20" s="319"/>
      <c r="C20" s="340" t="s">
        <v>329</v>
      </c>
      <c r="D20" s="341" t="s">
        <v>285</v>
      </c>
      <c r="E20" s="322"/>
      <c r="F20" s="322">
        <v>53420000</v>
      </c>
      <c r="G20" s="322"/>
      <c r="H20" s="331">
        <v>53420000</v>
      </c>
      <c r="I20" s="319" t="s">
        <v>370</v>
      </c>
      <c r="J20" s="294"/>
      <c r="K20" s="294"/>
    </row>
    <row r="21" spans="1:11" s="64" customFormat="1" ht="46.5" customHeight="1">
      <c r="A21" s="335"/>
      <c r="B21" s="319"/>
      <c r="C21" s="82" t="s">
        <v>330</v>
      </c>
      <c r="D21" s="341" t="s">
        <v>285</v>
      </c>
      <c r="E21" s="322"/>
      <c r="F21" s="322">
        <v>9000000</v>
      </c>
      <c r="G21" s="322"/>
      <c r="H21" s="331">
        <v>9000000</v>
      </c>
      <c r="I21" s="319" t="s">
        <v>370</v>
      </c>
      <c r="J21" s="294"/>
      <c r="K21" s="294"/>
    </row>
    <row r="22" spans="1:11" s="64" customFormat="1" ht="46.5" customHeight="1">
      <c r="A22" s="335"/>
      <c r="B22" s="319"/>
      <c r="C22" s="338" t="s">
        <v>553</v>
      </c>
      <c r="D22" s="339">
        <v>145000000</v>
      </c>
      <c r="E22" s="322"/>
      <c r="F22" s="322"/>
      <c r="G22" s="322"/>
      <c r="H22" s="331">
        <v>0</v>
      </c>
      <c r="I22" s="319"/>
      <c r="J22" s="294"/>
      <c r="K22" s="294"/>
    </row>
    <row r="23" spans="1:11" s="64" customFormat="1" ht="29.25" customHeight="1">
      <c r="A23" s="335"/>
      <c r="B23" s="319"/>
      <c r="C23" s="338" t="s">
        <v>117</v>
      </c>
      <c r="D23" s="341"/>
      <c r="E23" s="322"/>
      <c r="F23" s="342"/>
      <c r="G23" s="322"/>
      <c r="H23" s="331">
        <v>0</v>
      </c>
      <c r="I23" s="319"/>
      <c r="J23" s="294"/>
      <c r="K23" s="294"/>
    </row>
    <row r="24" spans="1:11" s="64" customFormat="1" ht="47.25" customHeight="1">
      <c r="A24" s="335"/>
      <c r="B24" s="319"/>
      <c r="C24" s="82" t="s">
        <v>118</v>
      </c>
      <c r="D24" s="341" t="s">
        <v>285</v>
      </c>
      <c r="E24" s="322"/>
      <c r="F24" s="342">
        <v>80000000</v>
      </c>
      <c r="G24" s="322"/>
      <c r="H24" s="331">
        <v>80000000</v>
      </c>
      <c r="I24" s="319" t="s">
        <v>370</v>
      </c>
      <c r="J24" s="294"/>
      <c r="K24" s="294"/>
    </row>
    <row r="25" spans="1:11" s="64" customFormat="1" ht="45.75" customHeight="1">
      <c r="A25" s="335"/>
      <c r="B25" s="319"/>
      <c r="C25" s="82" t="s">
        <v>119</v>
      </c>
      <c r="D25" s="339" t="s">
        <v>285</v>
      </c>
      <c r="E25" s="322"/>
      <c r="F25" s="322">
        <v>65000000</v>
      </c>
      <c r="G25" s="322"/>
      <c r="H25" s="331">
        <v>65000000</v>
      </c>
      <c r="I25" s="319" t="s">
        <v>370</v>
      </c>
      <c r="J25" s="294"/>
      <c r="K25" s="294"/>
    </row>
    <row r="26" spans="1:11" s="64" customFormat="1" ht="48.75" customHeight="1">
      <c r="A26" s="335"/>
      <c r="B26" s="319"/>
      <c r="C26" s="398" t="s">
        <v>554</v>
      </c>
      <c r="D26" s="344">
        <v>261916000</v>
      </c>
      <c r="E26" s="322"/>
      <c r="F26" s="342"/>
      <c r="G26" s="322"/>
      <c r="H26" s="331">
        <v>0</v>
      </c>
      <c r="I26" s="319"/>
      <c r="J26" s="294"/>
      <c r="K26" s="294"/>
    </row>
    <row r="27" spans="1:11" s="64" customFormat="1" ht="24.75" customHeight="1">
      <c r="A27" s="335"/>
      <c r="B27" s="319"/>
      <c r="C27" s="338" t="s">
        <v>115</v>
      </c>
      <c r="D27" s="341"/>
      <c r="E27" s="322"/>
      <c r="F27" s="342"/>
      <c r="G27" s="322"/>
      <c r="H27" s="331">
        <v>0</v>
      </c>
      <c r="I27" s="319"/>
      <c r="J27" s="294"/>
      <c r="K27" s="294"/>
    </row>
    <row r="28" spans="1:11" s="64" customFormat="1" ht="42" customHeight="1">
      <c r="A28" s="335"/>
      <c r="B28" s="319"/>
      <c r="C28" s="82" t="s">
        <v>120</v>
      </c>
      <c r="D28" s="341" t="s">
        <v>285</v>
      </c>
      <c r="E28" s="322"/>
      <c r="F28" s="322">
        <v>20000000</v>
      </c>
      <c r="G28" s="322"/>
      <c r="H28" s="331">
        <v>20000000</v>
      </c>
      <c r="I28" s="319" t="s">
        <v>370</v>
      </c>
      <c r="J28" s="294"/>
      <c r="K28" s="294"/>
    </row>
    <row r="29" spans="1:11" s="64" customFormat="1" ht="45" customHeight="1">
      <c r="A29" s="335"/>
      <c r="B29" s="319"/>
      <c r="C29" s="82" t="s">
        <v>121</v>
      </c>
      <c r="D29" s="341" t="s">
        <v>285</v>
      </c>
      <c r="E29" s="322"/>
      <c r="F29" s="331">
        <v>15000000</v>
      </c>
      <c r="G29" s="322"/>
      <c r="H29" s="331">
        <v>15000000</v>
      </c>
      <c r="I29" s="319" t="s">
        <v>370</v>
      </c>
      <c r="J29" s="294"/>
      <c r="K29" s="294"/>
    </row>
    <row r="30" spans="1:11" s="64" customFormat="1" ht="48" customHeight="1">
      <c r="A30" s="335"/>
      <c r="B30" s="319"/>
      <c r="C30" s="345" t="s">
        <v>122</v>
      </c>
      <c r="D30" s="341" t="s">
        <v>285</v>
      </c>
      <c r="E30" s="322"/>
      <c r="F30" s="331">
        <v>15000000</v>
      </c>
      <c r="G30" s="322"/>
      <c r="H30" s="331">
        <v>15000000</v>
      </c>
      <c r="I30" s="319" t="s">
        <v>370</v>
      </c>
      <c r="J30" s="294"/>
      <c r="K30" s="294"/>
    </row>
    <row r="31" spans="1:11" s="64" customFormat="1" ht="44.25" customHeight="1">
      <c r="A31" s="335"/>
      <c r="B31" s="319"/>
      <c r="C31" s="346" t="s">
        <v>123</v>
      </c>
      <c r="D31" s="341" t="s">
        <v>285</v>
      </c>
      <c r="E31" s="322"/>
      <c r="F31" s="331">
        <v>20000000</v>
      </c>
      <c r="G31" s="322"/>
      <c r="H31" s="331">
        <v>20000000</v>
      </c>
      <c r="I31" s="319" t="s">
        <v>370</v>
      </c>
      <c r="J31" s="294"/>
      <c r="K31" s="294"/>
    </row>
    <row r="32" spans="1:11" s="64" customFormat="1" ht="41.25" customHeight="1">
      <c r="A32" s="335"/>
      <c r="B32" s="319"/>
      <c r="C32" s="345" t="s">
        <v>124</v>
      </c>
      <c r="D32" s="341" t="s">
        <v>285</v>
      </c>
      <c r="E32" s="322"/>
      <c r="F32" s="331">
        <v>15000000</v>
      </c>
      <c r="G32" s="322"/>
      <c r="H32" s="331">
        <v>15000000</v>
      </c>
      <c r="I32" s="319" t="s">
        <v>370</v>
      </c>
      <c r="J32" s="294"/>
      <c r="K32" s="294"/>
    </row>
    <row r="33" spans="1:11" s="64" customFormat="1" ht="49.5" customHeight="1">
      <c r="A33" s="335"/>
      <c r="B33" s="319"/>
      <c r="C33" s="346" t="s">
        <v>125</v>
      </c>
      <c r="D33" s="341" t="s">
        <v>285</v>
      </c>
      <c r="E33" s="322"/>
      <c r="F33" s="331">
        <v>18000000</v>
      </c>
      <c r="G33" s="322"/>
      <c r="H33" s="331">
        <v>18000000</v>
      </c>
      <c r="I33" s="319" t="s">
        <v>370</v>
      </c>
      <c r="J33" s="294"/>
      <c r="K33" s="294"/>
    </row>
    <row r="34" spans="1:11" s="64" customFormat="1" ht="47.25" customHeight="1">
      <c r="A34" s="335"/>
      <c r="B34" s="319"/>
      <c r="C34" s="347" t="s">
        <v>331</v>
      </c>
      <c r="D34" s="341" t="s">
        <v>285</v>
      </c>
      <c r="E34" s="322"/>
      <c r="F34" s="331">
        <v>12000000</v>
      </c>
      <c r="G34" s="322"/>
      <c r="H34" s="331">
        <v>12000000</v>
      </c>
      <c r="I34" s="319" t="s">
        <v>370</v>
      </c>
      <c r="J34" s="294"/>
      <c r="K34" s="294"/>
    </row>
    <row r="35" spans="1:11" s="64" customFormat="1" ht="43.5" customHeight="1">
      <c r="A35" s="335"/>
      <c r="B35" s="319"/>
      <c r="C35" s="345" t="s">
        <v>126</v>
      </c>
      <c r="D35" s="341" t="s">
        <v>285</v>
      </c>
      <c r="E35" s="322"/>
      <c r="F35" s="331">
        <v>7500000</v>
      </c>
      <c r="G35" s="322"/>
      <c r="H35" s="331">
        <v>7500000</v>
      </c>
      <c r="I35" s="319" t="s">
        <v>370</v>
      </c>
      <c r="J35" s="294"/>
      <c r="K35" s="294"/>
    </row>
    <row r="36" spans="1:11" s="64" customFormat="1" ht="50.25" customHeight="1">
      <c r="A36" s="335"/>
      <c r="B36" s="319"/>
      <c r="C36" s="340" t="s">
        <v>127</v>
      </c>
      <c r="D36" s="341" t="s">
        <v>285</v>
      </c>
      <c r="E36" s="322"/>
      <c r="F36" s="331">
        <v>30000000</v>
      </c>
      <c r="G36" s="322"/>
      <c r="H36" s="331">
        <v>30000000</v>
      </c>
      <c r="I36" s="319" t="s">
        <v>370</v>
      </c>
      <c r="J36" s="294"/>
      <c r="K36" s="294"/>
    </row>
    <row r="37" spans="1:11" s="64" customFormat="1" ht="45" customHeight="1">
      <c r="A37" s="335"/>
      <c r="B37" s="319"/>
      <c r="C37" s="340" t="s">
        <v>332</v>
      </c>
      <c r="D37" s="341" t="s">
        <v>285</v>
      </c>
      <c r="E37" s="322"/>
      <c r="F37" s="331">
        <v>4000000</v>
      </c>
      <c r="G37" s="322"/>
      <c r="H37" s="331">
        <v>4000000</v>
      </c>
      <c r="I37" s="319" t="s">
        <v>370</v>
      </c>
      <c r="J37" s="294"/>
      <c r="K37" s="294"/>
    </row>
    <row r="38" spans="1:11" s="64" customFormat="1" ht="45" customHeight="1">
      <c r="A38" s="335"/>
      <c r="B38" s="319"/>
      <c r="C38" s="340" t="s">
        <v>333</v>
      </c>
      <c r="D38" s="341" t="s">
        <v>285</v>
      </c>
      <c r="E38" s="322"/>
      <c r="F38" s="331">
        <v>4000000</v>
      </c>
      <c r="G38" s="322"/>
      <c r="H38" s="331">
        <v>4000000</v>
      </c>
      <c r="I38" s="319" t="s">
        <v>370</v>
      </c>
      <c r="J38" s="294"/>
      <c r="K38" s="294"/>
    </row>
    <row r="39" spans="1:11" s="64" customFormat="1" ht="45.75" customHeight="1">
      <c r="A39" s="335"/>
      <c r="B39" s="319"/>
      <c r="C39" s="346" t="s">
        <v>334</v>
      </c>
      <c r="D39" s="341" t="s">
        <v>285</v>
      </c>
      <c r="E39" s="322"/>
      <c r="F39" s="331">
        <v>16000000</v>
      </c>
      <c r="G39" s="322"/>
      <c r="H39" s="331">
        <v>16000000</v>
      </c>
      <c r="I39" s="319" t="s">
        <v>370</v>
      </c>
      <c r="J39" s="294"/>
      <c r="K39" s="294"/>
    </row>
    <row r="40" spans="1:11" s="64" customFormat="1" ht="42" customHeight="1">
      <c r="A40" s="335"/>
      <c r="B40" s="319"/>
      <c r="C40" s="348" t="s">
        <v>128</v>
      </c>
      <c r="D40" s="341" t="s">
        <v>285</v>
      </c>
      <c r="E40" s="322"/>
      <c r="F40" s="331">
        <v>10416000</v>
      </c>
      <c r="G40" s="322"/>
      <c r="H40" s="331">
        <v>10416000</v>
      </c>
      <c r="I40" s="319" t="s">
        <v>370</v>
      </c>
      <c r="J40" s="294"/>
      <c r="K40" s="294"/>
    </row>
    <row r="41" spans="1:11" s="64" customFormat="1" ht="44.25" customHeight="1">
      <c r="A41" s="335"/>
      <c r="B41" s="319"/>
      <c r="C41" s="340" t="s">
        <v>129</v>
      </c>
      <c r="D41" s="344" t="s">
        <v>285</v>
      </c>
      <c r="E41" s="322"/>
      <c r="F41" s="331">
        <v>30000000</v>
      </c>
      <c r="G41" s="322"/>
      <c r="H41" s="331">
        <v>30000000</v>
      </c>
      <c r="I41" s="319" t="s">
        <v>370</v>
      </c>
      <c r="J41" s="294"/>
      <c r="K41" s="294"/>
    </row>
    <row r="42" spans="1:11" s="64" customFormat="1" ht="27" customHeight="1">
      <c r="A42" s="335"/>
      <c r="B42" s="319"/>
      <c r="C42" s="393" t="s">
        <v>117</v>
      </c>
      <c r="D42" s="341"/>
      <c r="E42" s="322"/>
      <c r="F42" s="319" t="s">
        <v>286</v>
      </c>
      <c r="G42" s="322"/>
      <c r="H42" s="331">
        <v>0</v>
      </c>
      <c r="I42" s="319"/>
      <c r="J42" s="294"/>
      <c r="K42" s="294"/>
    </row>
    <row r="43" spans="1:11" s="64" customFormat="1" ht="46.5" customHeight="1">
      <c r="A43" s="335"/>
      <c r="B43" s="319"/>
      <c r="C43" s="82" t="s">
        <v>130</v>
      </c>
      <c r="D43" s="341" t="s">
        <v>285</v>
      </c>
      <c r="E43" s="322"/>
      <c r="F43" s="331">
        <v>45000000</v>
      </c>
      <c r="G43" s="322"/>
      <c r="H43" s="331">
        <v>45000000</v>
      </c>
      <c r="I43" s="319" t="s">
        <v>370</v>
      </c>
      <c r="J43" s="294"/>
      <c r="K43" s="294"/>
    </row>
    <row r="44" spans="1:11" s="53" customFormat="1" ht="47.25" customHeight="1">
      <c r="A44" s="335"/>
      <c r="B44" s="319"/>
      <c r="C44" s="338" t="s">
        <v>555</v>
      </c>
      <c r="D44" s="344">
        <v>182500000</v>
      </c>
      <c r="E44" s="323"/>
      <c r="F44" s="324"/>
      <c r="G44" s="322"/>
      <c r="H44" s="331">
        <v>0</v>
      </c>
      <c r="I44" s="310"/>
      <c r="J44" s="288"/>
      <c r="K44" s="288"/>
    </row>
    <row r="45" spans="1:11" s="53" customFormat="1" ht="26.25" customHeight="1">
      <c r="A45" s="335"/>
      <c r="B45" s="319"/>
      <c r="C45" s="338" t="s">
        <v>115</v>
      </c>
      <c r="D45" s="341"/>
      <c r="E45" s="323"/>
      <c r="F45" s="325"/>
      <c r="G45" s="326"/>
      <c r="H45" s="331">
        <v>0</v>
      </c>
      <c r="I45" s="310"/>
      <c r="J45" s="288"/>
      <c r="K45" s="288"/>
    </row>
    <row r="46" spans="1:11" s="59" customFormat="1" ht="45" customHeight="1">
      <c r="A46" s="335"/>
      <c r="B46" s="319"/>
      <c r="C46" s="343" t="s">
        <v>131</v>
      </c>
      <c r="D46" s="341" t="s">
        <v>285</v>
      </c>
      <c r="E46" s="327"/>
      <c r="F46" s="330">
        <v>50000000</v>
      </c>
      <c r="G46" s="384"/>
      <c r="H46" s="331">
        <v>50000000</v>
      </c>
      <c r="I46" s="319" t="s">
        <v>370</v>
      </c>
      <c r="J46" s="291"/>
      <c r="K46" s="291"/>
    </row>
    <row r="47" spans="1:11" s="64" customFormat="1" ht="46.5" customHeight="1">
      <c r="A47" s="335"/>
      <c r="B47" s="319"/>
      <c r="C47" s="82" t="s">
        <v>132</v>
      </c>
      <c r="D47" s="341" t="s">
        <v>285</v>
      </c>
      <c r="E47" s="322"/>
      <c r="F47" s="331">
        <v>18000000</v>
      </c>
      <c r="G47" s="322"/>
      <c r="H47" s="331">
        <v>18000000</v>
      </c>
      <c r="I47" s="319" t="s">
        <v>370</v>
      </c>
      <c r="J47" s="294"/>
      <c r="K47" s="294"/>
    </row>
    <row r="48" spans="1:11" s="64" customFormat="1" ht="46.5" customHeight="1">
      <c r="A48" s="335"/>
      <c r="B48" s="319"/>
      <c r="C48" s="82" t="s">
        <v>133</v>
      </c>
      <c r="D48" s="341" t="s">
        <v>285</v>
      </c>
      <c r="E48" s="322"/>
      <c r="F48" s="331">
        <v>16640000</v>
      </c>
      <c r="G48" s="322"/>
      <c r="H48" s="331">
        <v>16640000</v>
      </c>
      <c r="I48" s="319" t="s">
        <v>370</v>
      </c>
      <c r="J48" s="294"/>
      <c r="K48" s="294"/>
    </row>
    <row r="49" spans="1:11" s="64" customFormat="1" ht="54.75" customHeight="1">
      <c r="A49" s="335"/>
      <c r="B49" s="319"/>
      <c r="C49" s="82" t="s">
        <v>134</v>
      </c>
      <c r="D49" s="341" t="s">
        <v>285</v>
      </c>
      <c r="E49" s="322"/>
      <c r="F49" s="331">
        <v>20000000</v>
      </c>
      <c r="G49" s="322"/>
      <c r="H49" s="331">
        <v>20000000</v>
      </c>
      <c r="I49" s="319" t="s">
        <v>370</v>
      </c>
      <c r="J49" s="294"/>
      <c r="K49" s="294"/>
    </row>
    <row r="50" spans="1:11" s="64" customFormat="1" ht="47.25" customHeight="1">
      <c r="A50" s="335"/>
      <c r="B50" s="319"/>
      <c r="C50" s="350" t="s">
        <v>135</v>
      </c>
      <c r="D50" s="341" t="s">
        <v>285</v>
      </c>
      <c r="E50" s="322"/>
      <c r="F50" s="331">
        <v>20000000</v>
      </c>
      <c r="G50" s="322"/>
      <c r="H50" s="331">
        <v>20000000</v>
      </c>
      <c r="I50" s="319" t="s">
        <v>370</v>
      </c>
      <c r="J50" s="294"/>
      <c r="K50" s="294"/>
    </row>
    <row r="51" spans="1:11" s="64" customFormat="1" ht="46.5" customHeight="1">
      <c r="A51" s="335"/>
      <c r="B51" s="319"/>
      <c r="C51" s="343" t="s">
        <v>136</v>
      </c>
      <c r="D51" s="349" t="s">
        <v>285</v>
      </c>
      <c r="E51" s="322"/>
      <c r="F51" s="331">
        <v>15860000</v>
      </c>
      <c r="G51" s="322"/>
      <c r="H51" s="331">
        <v>15860000</v>
      </c>
      <c r="I51" s="319" t="s">
        <v>370</v>
      </c>
      <c r="J51" s="294"/>
      <c r="K51" s="294"/>
    </row>
    <row r="52" spans="1:11" s="64" customFormat="1" ht="25.5" customHeight="1">
      <c r="A52" s="335"/>
      <c r="B52" s="319"/>
      <c r="C52" s="393" t="s">
        <v>117</v>
      </c>
      <c r="D52" s="341"/>
      <c r="E52" s="322"/>
      <c r="F52" s="319"/>
      <c r="G52" s="322"/>
      <c r="H52" s="331">
        <v>0</v>
      </c>
      <c r="I52" s="319"/>
      <c r="J52" s="294"/>
      <c r="K52" s="294"/>
    </row>
    <row r="53" spans="1:11" s="64" customFormat="1" ht="48.75" customHeight="1">
      <c r="A53" s="335"/>
      <c r="B53" s="319"/>
      <c r="C53" s="343" t="s">
        <v>137</v>
      </c>
      <c r="D53" s="344" t="s">
        <v>285</v>
      </c>
      <c r="E53" s="322"/>
      <c r="F53" s="331">
        <v>22000000</v>
      </c>
      <c r="G53" s="322"/>
      <c r="H53" s="331">
        <v>22000000</v>
      </c>
      <c r="I53" s="319" t="s">
        <v>370</v>
      </c>
      <c r="J53" s="294"/>
      <c r="K53" s="294"/>
    </row>
    <row r="54" spans="1:11" s="64" customFormat="1" ht="31.5" customHeight="1">
      <c r="A54" s="335"/>
      <c r="B54" s="319"/>
      <c r="C54" s="393" t="s">
        <v>138</v>
      </c>
      <c r="D54" s="341"/>
      <c r="E54" s="322"/>
      <c r="F54" s="319"/>
      <c r="G54" s="322"/>
      <c r="H54" s="331">
        <v>0</v>
      </c>
      <c r="I54" s="319"/>
      <c r="J54" s="294"/>
      <c r="K54" s="294"/>
    </row>
    <row r="55" spans="1:11" s="64" customFormat="1" ht="47.25" customHeight="1">
      <c r="A55" s="335"/>
      <c r="B55" s="319"/>
      <c r="C55" s="82" t="s">
        <v>139</v>
      </c>
      <c r="D55" s="351" t="s">
        <v>285</v>
      </c>
      <c r="E55" s="322"/>
      <c r="F55" s="331">
        <v>20000000</v>
      </c>
      <c r="G55" s="322"/>
      <c r="H55" s="331">
        <v>20000000</v>
      </c>
      <c r="I55" s="319" t="s">
        <v>370</v>
      </c>
      <c r="J55" s="294"/>
      <c r="K55" s="294"/>
    </row>
    <row r="56" spans="1:11" s="64" customFormat="1" ht="44.25" customHeight="1">
      <c r="A56" s="335"/>
      <c r="B56" s="319"/>
      <c r="C56" s="397" t="s">
        <v>556</v>
      </c>
      <c r="D56" s="351">
        <v>372900000</v>
      </c>
      <c r="E56" s="322"/>
      <c r="F56" s="319"/>
      <c r="G56" s="322"/>
      <c r="H56" s="331">
        <v>0</v>
      </c>
      <c r="I56" s="319"/>
      <c r="J56" s="294"/>
      <c r="K56" s="294"/>
    </row>
    <row r="57" spans="1:11" s="64" customFormat="1" ht="23.25" customHeight="1">
      <c r="A57" s="335"/>
      <c r="B57" s="319"/>
      <c r="C57" s="394" t="s">
        <v>115</v>
      </c>
      <c r="D57" s="341"/>
      <c r="E57" s="322"/>
      <c r="F57" s="319"/>
      <c r="G57" s="322"/>
      <c r="H57" s="331">
        <v>0</v>
      </c>
      <c r="I57" s="319"/>
      <c r="J57" s="294"/>
      <c r="K57" s="294"/>
    </row>
    <row r="58" spans="1:11" s="64" customFormat="1" ht="48.75" customHeight="1">
      <c r="A58" s="335"/>
      <c r="B58" s="319"/>
      <c r="C58" s="353" t="s">
        <v>140</v>
      </c>
      <c r="D58" s="341" t="s">
        <v>285</v>
      </c>
      <c r="E58" s="322"/>
      <c r="F58" s="331">
        <v>15000000</v>
      </c>
      <c r="G58" s="322"/>
      <c r="H58" s="331">
        <v>15000000</v>
      </c>
      <c r="I58" s="319" t="s">
        <v>370</v>
      </c>
      <c r="J58" s="294"/>
      <c r="K58" s="294"/>
    </row>
    <row r="59" spans="1:11" s="64" customFormat="1" ht="45" customHeight="1">
      <c r="A59" s="335"/>
      <c r="B59" s="319"/>
      <c r="C59" s="354" t="s">
        <v>141</v>
      </c>
      <c r="D59" s="341" t="s">
        <v>285</v>
      </c>
      <c r="E59" s="322"/>
      <c r="F59" s="331">
        <v>2500000</v>
      </c>
      <c r="G59" s="322"/>
      <c r="H59" s="331">
        <v>2500000</v>
      </c>
      <c r="I59" s="319" t="s">
        <v>370</v>
      </c>
      <c r="J59" s="294"/>
      <c r="K59" s="294"/>
    </row>
    <row r="60" spans="1:11" s="74" customFormat="1" ht="45.75" customHeight="1">
      <c r="A60" s="335"/>
      <c r="B60" s="319"/>
      <c r="C60" s="353" t="s">
        <v>142</v>
      </c>
      <c r="D60" s="341" t="s">
        <v>285</v>
      </c>
      <c r="E60" s="328"/>
      <c r="F60" s="392">
        <v>12500000</v>
      </c>
      <c r="G60" s="328"/>
      <c r="H60" s="331">
        <v>12500000</v>
      </c>
      <c r="I60" s="319" t="s">
        <v>370</v>
      </c>
      <c r="J60" s="295"/>
      <c r="K60" s="295"/>
    </row>
    <row r="61" spans="1:11" s="64" customFormat="1" ht="40.5" customHeight="1">
      <c r="A61" s="335"/>
      <c r="B61" s="319"/>
      <c r="C61" s="353" t="s">
        <v>143</v>
      </c>
      <c r="D61" s="341" t="s">
        <v>285</v>
      </c>
      <c r="E61" s="322"/>
      <c r="F61" s="331">
        <v>2500000</v>
      </c>
      <c r="G61" s="328"/>
      <c r="H61" s="331">
        <v>2500000</v>
      </c>
      <c r="I61" s="319" t="s">
        <v>370</v>
      </c>
      <c r="J61" s="294"/>
      <c r="K61" s="294"/>
    </row>
    <row r="62" spans="1:11" s="59" customFormat="1" ht="45.75" customHeight="1">
      <c r="A62" s="335"/>
      <c r="B62" s="319"/>
      <c r="C62" s="355" t="s">
        <v>144</v>
      </c>
      <c r="D62" s="341" t="s">
        <v>285</v>
      </c>
      <c r="E62" s="327"/>
      <c r="F62" s="330">
        <v>12000000</v>
      </c>
      <c r="G62" s="332"/>
      <c r="H62" s="331">
        <v>12000000</v>
      </c>
      <c r="I62" s="319" t="s">
        <v>370</v>
      </c>
      <c r="J62" s="291"/>
      <c r="K62" s="291"/>
    </row>
    <row r="63" spans="1:11" s="64" customFormat="1" ht="44.25" customHeight="1">
      <c r="A63" s="335"/>
      <c r="B63" s="319"/>
      <c r="C63" s="355" t="s">
        <v>145</v>
      </c>
      <c r="D63" s="341" t="s">
        <v>285</v>
      </c>
      <c r="E63" s="322"/>
      <c r="F63" s="331">
        <v>5500000</v>
      </c>
      <c r="G63" s="322"/>
      <c r="H63" s="331">
        <v>5500000</v>
      </c>
      <c r="I63" s="319" t="s">
        <v>370</v>
      </c>
      <c r="J63" s="294"/>
      <c r="K63" s="294"/>
    </row>
    <row r="64" spans="1:11" s="64" customFormat="1" ht="44.25" customHeight="1">
      <c r="A64" s="335"/>
      <c r="B64" s="319"/>
      <c r="C64" s="356" t="s">
        <v>146</v>
      </c>
      <c r="D64" s="341" t="s">
        <v>285</v>
      </c>
      <c r="E64" s="322"/>
      <c r="F64" s="331">
        <v>1600000</v>
      </c>
      <c r="G64" s="322"/>
      <c r="H64" s="331">
        <v>1600000</v>
      </c>
      <c r="I64" s="319" t="s">
        <v>370</v>
      </c>
      <c r="J64" s="294"/>
      <c r="K64" s="294"/>
    </row>
    <row r="65" spans="1:11" s="64" customFormat="1" ht="53.25" customHeight="1">
      <c r="A65" s="335"/>
      <c r="B65" s="319"/>
      <c r="C65" s="346" t="s">
        <v>147</v>
      </c>
      <c r="D65" s="341" t="s">
        <v>285</v>
      </c>
      <c r="E65" s="322"/>
      <c r="F65" s="331">
        <v>19500000</v>
      </c>
      <c r="G65" s="328"/>
      <c r="H65" s="331">
        <v>19500000</v>
      </c>
      <c r="I65" s="319" t="s">
        <v>370</v>
      </c>
      <c r="J65" s="294"/>
      <c r="K65" s="294"/>
    </row>
    <row r="66" spans="1:11" s="64" customFormat="1" ht="45" customHeight="1">
      <c r="A66" s="335"/>
      <c r="B66" s="319"/>
      <c r="C66" s="353" t="s">
        <v>148</v>
      </c>
      <c r="D66" s="341" t="s">
        <v>285</v>
      </c>
      <c r="E66" s="322"/>
      <c r="F66" s="331">
        <v>8500000</v>
      </c>
      <c r="G66" s="328"/>
      <c r="H66" s="331">
        <v>8500000</v>
      </c>
      <c r="I66" s="319" t="s">
        <v>370</v>
      </c>
      <c r="J66" s="294"/>
      <c r="K66" s="294"/>
    </row>
    <row r="67" spans="1:11" s="64" customFormat="1" ht="39.75" customHeight="1">
      <c r="A67" s="335"/>
      <c r="B67" s="319"/>
      <c r="C67" s="357" t="s">
        <v>149</v>
      </c>
      <c r="D67" s="341" t="s">
        <v>285</v>
      </c>
      <c r="E67" s="322"/>
      <c r="F67" s="331">
        <v>2500000</v>
      </c>
      <c r="G67" s="322"/>
      <c r="H67" s="331">
        <v>2500000</v>
      </c>
      <c r="I67" s="319" t="s">
        <v>370</v>
      </c>
      <c r="J67" s="294"/>
      <c r="K67" s="294"/>
    </row>
    <row r="68" spans="1:11" s="64" customFormat="1" ht="42" customHeight="1">
      <c r="A68" s="335"/>
      <c r="B68" s="319"/>
      <c r="C68" s="353" t="s">
        <v>150</v>
      </c>
      <c r="D68" s="341" t="s">
        <v>285</v>
      </c>
      <c r="E68" s="322"/>
      <c r="F68" s="331">
        <v>3600000</v>
      </c>
      <c r="G68" s="322"/>
      <c r="H68" s="331">
        <v>3600000</v>
      </c>
      <c r="I68" s="319" t="s">
        <v>370</v>
      </c>
      <c r="J68" s="294"/>
      <c r="K68" s="294"/>
    </row>
    <row r="69" spans="1:11" s="64" customFormat="1" ht="44.25" customHeight="1">
      <c r="A69" s="335"/>
      <c r="B69" s="319"/>
      <c r="C69" s="358" t="s">
        <v>151</v>
      </c>
      <c r="D69" s="341" t="s">
        <v>285</v>
      </c>
      <c r="E69" s="322"/>
      <c r="F69" s="331">
        <v>2500000</v>
      </c>
      <c r="G69" s="322"/>
      <c r="H69" s="331">
        <v>2500000</v>
      </c>
      <c r="I69" s="319" t="s">
        <v>370</v>
      </c>
      <c r="J69" s="294"/>
      <c r="K69" s="294"/>
    </row>
    <row r="70" spans="1:11" s="64" customFormat="1" ht="48.75" customHeight="1">
      <c r="A70" s="335"/>
      <c r="B70" s="319"/>
      <c r="C70" s="356" t="s">
        <v>152</v>
      </c>
      <c r="D70" s="341" t="s">
        <v>285</v>
      </c>
      <c r="E70" s="322"/>
      <c r="F70" s="331">
        <v>18000000</v>
      </c>
      <c r="G70" s="322"/>
      <c r="H70" s="331">
        <v>18000000</v>
      </c>
      <c r="I70" s="319" t="s">
        <v>370</v>
      </c>
      <c r="J70" s="294"/>
      <c r="K70" s="294"/>
    </row>
    <row r="71" spans="1:11" s="64" customFormat="1" ht="47.25" customHeight="1">
      <c r="A71" s="335"/>
      <c r="B71" s="319"/>
      <c r="C71" s="359" t="s">
        <v>153</v>
      </c>
      <c r="D71" s="341" t="s">
        <v>285</v>
      </c>
      <c r="E71" s="322"/>
      <c r="F71" s="331">
        <v>5700000</v>
      </c>
      <c r="G71" s="322"/>
      <c r="H71" s="331">
        <v>5700000</v>
      </c>
      <c r="I71" s="319" t="s">
        <v>370</v>
      </c>
      <c r="J71" s="294"/>
      <c r="K71" s="294"/>
    </row>
    <row r="72" spans="1:11" s="64" customFormat="1" ht="50.25" customHeight="1">
      <c r="A72" s="335"/>
      <c r="B72" s="319"/>
      <c r="C72" s="353" t="s">
        <v>154</v>
      </c>
      <c r="D72" s="341" t="s">
        <v>285</v>
      </c>
      <c r="E72" s="322"/>
      <c r="F72" s="331">
        <v>5000000</v>
      </c>
      <c r="G72" s="322"/>
      <c r="H72" s="331">
        <v>5000000</v>
      </c>
      <c r="I72" s="319" t="s">
        <v>370</v>
      </c>
      <c r="J72" s="294"/>
      <c r="K72" s="294"/>
    </row>
    <row r="73" spans="1:11" s="64" customFormat="1" ht="44.25" customHeight="1">
      <c r="A73" s="335"/>
      <c r="B73" s="319"/>
      <c r="C73" s="353" t="s">
        <v>155</v>
      </c>
      <c r="D73" s="341" t="s">
        <v>285</v>
      </c>
      <c r="E73" s="322"/>
      <c r="F73" s="331">
        <v>2500000</v>
      </c>
      <c r="G73" s="322"/>
      <c r="H73" s="331">
        <v>2500000</v>
      </c>
      <c r="I73" s="319" t="s">
        <v>370</v>
      </c>
      <c r="J73" s="294"/>
      <c r="K73" s="294"/>
    </row>
    <row r="74" spans="1:11" s="64" customFormat="1" ht="45" customHeight="1">
      <c r="A74" s="335"/>
      <c r="B74" s="319"/>
      <c r="C74" s="358" t="s">
        <v>156</v>
      </c>
      <c r="D74" s="341" t="s">
        <v>285</v>
      </c>
      <c r="E74" s="322"/>
      <c r="F74" s="331">
        <v>3000000</v>
      </c>
      <c r="G74" s="322"/>
      <c r="H74" s="331">
        <v>3000000</v>
      </c>
      <c r="I74" s="319" t="s">
        <v>370</v>
      </c>
      <c r="J74" s="294"/>
      <c r="K74" s="294"/>
    </row>
    <row r="75" spans="1:11" s="64" customFormat="1" ht="45" customHeight="1">
      <c r="A75" s="335"/>
      <c r="B75" s="319"/>
      <c r="C75" s="360" t="s">
        <v>157</v>
      </c>
      <c r="D75" s="341" t="s">
        <v>285</v>
      </c>
      <c r="E75" s="322"/>
      <c r="F75" s="331">
        <v>8160000</v>
      </c>
      <c r="G75" s="322"/>
      <c r="H75" s="331">
        <v>8160000</v>
      </c>
      <c r="I75" s="319" t="s">
        <v>370</v>
      </c>
      <c r="J75" s="294"/>
      <c r="K75" s="294"/>
    </row>
    <row r="76" spans="1:11" s="64" customFormat="1" ht="45" customHeight="1">
      <c r="A76" s="335"/>
      <c r="B76" s="319"/>
      <c r="C76" s="346" t="s">
        <v>158</v>
      </c>
      <c r="D76" s="341" t="s">
        <v>285</v>
      </c>
      <c r="E76" s="322"/>
      <c r="F76" s="331">
        <v>8000000</v>
      </c>
      <c r="G76" s="322"/>
      <c r="H76" s="331">
        <v>8000000</v>
      </c>
      <c r="I76" s="319" t="s">
        <v>370</v>
      </c>
      <c r="J76" s="294"/>
      <c r="K76" s="294"/>
    </row>
    <row r="77" spans="1:11" s="64" customFormat="1" ht="51.75" customHeight="1">
      <c r="A77" s="335"/>
      <c r="B77" s="319"/>
      <c r="C77" s="353" t="s">
        <v>159</v>
      </c>
      <c r="D77" s="341" t="s">
        <v>285</v>
      </c>
      <c r="E77" s="322"/>
      <c r="F77" s="331">
        <v>10000000</v>
      </c>
      <c r="G77" s="322"/>
      <c r="H77" s="331">
        <v>10000000</v>
      </c>
      <c r="I77" s="319" t="s">
        <v>370</v>
      </c>
      <c r="J77" s="294"/>
      <c r="K77" s="294"/>
    </row>
    <row r="78" spans="1:11" s="64" customFormat="1" ht="51" customHeight="1">
      <c r="A78" s="335"/>
      <c r="B78" s="319"/>
      <c r="C78" s="353" t="s">
        <v>160</v>
      </c>
      <c r="D78" s="341" t="s">
        <v>285</v>
      </c>
      <c r="E78" s="322"/>
      <c r="F78" s="331">
        <v>5000000</v>
      </c>
      <c r="G78" s="322"/>
      <c r="H78" s="331">
        <v>5000000</v>
      </c>
      <c r="I78" s="319" t="s">
        <v>370</v>
      </c>
      <c r="J78" s="294"/>
      <c r="K78" s="294"/>
    </row>
    <row r="79" spans="1:11" s="58" customFormat="1" ht="53.25" customHeight="1">
      <c r="A79" s="335"/>
      <c r="B79" s="319"/>
      <c r="C79" s="353" t="s">
        <v>161</v>
      </c>
      <c r="D79" s="341" t="s">
        <v>285</v>
      </c>
      <c r="E79" s="328"/>
      <c r="F79" s="392">
        <v>1500000</v>
      </c>
      <c r="G79" s="328"/>
      <c r="H79" s="331">
        <v>1500000</v>
      </c>
      <c r="I79" s="319" t="s">
        <v>370</v>
      </c>
      <c r="J79" s="290"/>
      <c r="K79" s="290"/>
    </row>
    <row r="80" spans="1:11" s="64" customFormat="1" ht="54.75" customHeight="1">
      <c r="A80" s="335"/>
      <c r="B80" s="319"/>
      <c r="C80" s="353" t="s">
        <v>162</v>
      </c>
      <c r="D80" s="341" t="s">
        <v>285</v>
      </c>
      <c r="E80" s="322"/>
      <c r="F80" s="331">
        <v>2500000</v>
      </c>
      <c r="G80" s="322"/>
      <c r="H80" s="331">
        <v>2500000</v>
      </c>
      <c r="I80" s="319" t="s">
        <v>370</v>
      </c>
      <c r="J80" s="294"/>
      <c r="K80" s="294"/>
    </row>
    <row r="81" spans="1:11" s="64" customFormat="1" ht="54.75" customHeight="1">
      <c r="A81" s="335"/>
      <c r="B81" s="319"/>
      <c r="C81" s="353" t="s">
        <v>163</v>
      </c>
      <c r="D81" s="341" t="s">
        <v>285</v>
      </c>
      <c r="E81" s="322"/>
      <c r="F81" s="331">
        <v>2000000</v>
      </c>
      <c r="G81" s="322"/>
      <c r="H81" s="331">
        <v>2000000</v>
      </c>
      <c r="I81" s="319" t="s">
        <v>370</v>
      </c>
      <c r="J81" s="294"/>
      <c r="K81" s="294"/>
    </row>
    <row r="82" spans="1:11" s="64" customFormat="1" ht="56.25" customHeight="1">
      <c r="A82" s="335"/>
      <c r="B82" s="319"/>
      <c r="C82" s="352" t="s">
        <v>164</v>
      </c>
      <c r="D82" s="341" t="s">
        <v>285</v>
      </c>
      <c r="E82" s="322"/>
      <c r="F82" s="331">
        <v>2000000</v>
      </c>
      <c r="G82" s="322"/>
      <c r="H82" s="331">
        <v>2000000</v>
      </c>
      <c r="I82" s="319" t="s">
        <v>370</v>
      </c>
      <c r="J82" s="294"/>
      <c r="K82" s="294"/>
    </row>
    <row r="83" spans="1:11" s="64" customFormat="1" ht="51" customHeight="1">
      <c r="A83" s="335"/>
      <c r="B83" s="319"/>
      <c r="C83" s="356" t="s">
        <v>165</v>
      </c>
      <c r="D83" s="341" t="s">
        <v>285</v>
      </c>
      <c r="E83" s="322"/>
      <c r="F83" s="331">
        <v>11000000</v>
      </c>
      <c r="G83" s="322"/>
      <c r="H83" s="331">
        <v>11000000</v>
      </c>
      <c r="I83" s="319" t="s">
        <v>370</v>
      </c>
      <c r="J83" s="294"/>
      <c r="K83" s="294"/>
    </row>
    <row r="84" spans="1:11" s="64" customFormat="1" ht="48.75" customHeight="1">
      <c r="A84" s="335"/>
      <c r="B84" s="319"/>
      <c r="C84" s="353" t="s">
        <v>166</v>
      </c>
      <c r="D84" s="341" t="s">
        <v>285</v>
      </c>
      <c r="E84" s="322"/>
      <c r="F84" s="331">
        <v>16500000</v>
      </c>
      <c r="G84" s="322"/>
      <c r="H84" s="331">
        <v>16500000</v>
      </c>
      <c r="I84" s="319" t="s">
        <v>370</v>
      </c>
      <c r="J84" s="294"/>
      <c r="K84" s="294"/>
    </row>
    <row r="85" spans="1:11" s="64" customFormat="1" ht="50.25" customHeight="1">
      <c r="A85" s="335"/>
      <c r="B85" s="319"/>
      <c r="C85" s="356" t="s">
        <v>167</v>
      </c>
      <c r="D85" s="341" t="s">
        <v>285</v>
      </c>
      <c r="E85" s="322"/>
      <c r="F85" s="331">
        <v>5000000</v>
      </c>
      <c r="G85" s="322"/>
      <c r="H85" s="331">
        <v>5000000</v>
      </c>
      <c r="I85" s="319" t="s">
        <v>370</v>
      </c>
      <c r="J85" s="294"/>
      <c r="K85" s="294"/>
    </row>
    <row r="86" spans="1:11" s="64" customFormat="1" ht="54" customHeight="1">
      <c r="A86" s="335"/>
      <c r="B86" s="319"/>
      <c r="C86" s="356" t="s">
        <v>168</v>
      </c>
      <c r="D86" s="341" t="s">
        <v>285</v>
      </c>
      <c r="E86" s="322"/>
      <c r="F86" s="331">
        <v>3200000</v>
      </c>
      <c r="G86" s="322"/>
      <c r="H86" s="331">
        <v>3200000</v>
      </c>
      <c r="I86" s="319" t="s">
        <v>370</v>
      </c>
      <c r="J86" s="294"/>
      <c r="K86" s="294"/>
    </row>
    <row r="87" spans="1:11" s="64" customFormat="1" ht="51" customHeight="1">
      <c r="A87" s="335"/>
      <c r="B87" s="319"/>
      <c r="C87" s="356" t="s">
        <v>169</v>
      </c>
      <c r="D87" s="341" t="s">
        <v>285</v>
      </c>
      <c r="E87" s="322"/>
      <c r="F87" s="331">
        <v>3850000</v>
      </c>
      <c r="G87" s="322"/>
      <c r="H87" s="331">
        <v>3850000</v>
      </c>
      <c r="I87" s="319" t="s">
        <v>370</v>
      </c>
      <c r="J87" s="294"/>
      <c r="K87" s="294"/>
    </row>
    <row r="88" spans="1:11" s="64" customFormat="1" ht="45" customHeight="1">
      <c r="A88" s="335"/>
      <c r="B88" s="319"/>
      <c r="C88" s="356" t="s">
        <v>170</v>
      </c>
      <c r="D88" s="341" t="s">
        <v>285</v>
      </c>
      <c r="E88" s="322"/>
      <c r="F88" s="331">
        <v>2570000</v>
      </c>
      <c r="G88" s="322"/>
      <c r="H88" s="331">
        <v>2570000</v>
      </c>
      <c r="I88" s="319" t="s">
        <v>370</v>
      </c>
      <c r="J88" s="294"/>
      <c r="K88" s="294"/>
    </row>
    <row r="89" spans="1:11" s="64" customFormat="1" ht="42" customHeight="1">
      <c r="A89" s="335"/>
      <c r="B89" s="319"/>
      <c r="C89" s="361" t="s">
        <v>171</v>
      </c>
      <c r="D89" s="341" t="s">
        <v>285</v>
      </c>
      <c r="E89" s="322"/>
      <c r="F89" s="331">
        <v>1200000</v>
      </c>
      <c r="G89" s="322"/>
      <c r="H89" s="331">
        <v>1200000</v>
      </c>
      <c r="I89" s="319" t="s">
        <v>370</v>
      </c>
      <c r="J89" s="294"/>
      <c r="K89" s="294"/>
    </row>
    <row r="90" spans="1:11" s="58" customFormat="1" ht="30" customHeight="1">
      <c r="A90" s="335"/>
      <c r="B90" s="319"/>
      <c r="C90" s="395" t="s">
        <v>117</v>
      </c>
      <c r="D90" s="341"/>
      <c r="E90" s="328"/>
      <c r="F90" s="298"/>
      <c r="G90" s="328"/>
      <c r="H90" s="331">
        <v>0</v>
      </c>
      <c r="I90" s="298"/>
      <c r="J90" s="290"/>
      <c r="K90" s="290"/>
    </row>
    <row r="91" spans="1:11" s="64" customFormat="1" ht="47.25" customHeight="1">
      <c r="A91" s="335"/>
      <c r="B91" s="319"/>
      <c r="C91" s="356" t="s">
        <v>172</v>
      </c>
      <c r="D91" s="341" t="s">
        <v>285</v>
      </c>
      <c r="E91" s="322"/>
      <c r="F91" s="331">
        <v>2500000</v>
      </c>
      <c r="G91" s="322"/>
      <c r="H91" s="331">
        <v>2500000</v>
      </c>
      <c r="I91" s="319" t="s">
        <v>370</v>
      </c>
      <c r="J91" s="294"/>
      <c r="K91" s="294"/>
    </row>
    <row r="92" spans="1:11" s="54" customFormat="1" ht="42.75" customHeight="1">
      <c r="A92" s="335"/>
      <c r="B92" s="319"/>
      <c r="C92" s="356" t="s">
        <v>173</v>
      </c>
      <c r="D92" s="341" t="s">
        <v>285</v>
      </c>
      <c r="E92" s="326"/>
      <c r="F92" s="331">
        <v>3500000</v>
      </c>
      <c r="G92" s="322"/>
      <c r="H92" s="331">
        <v>3500000</v>
      </c>
      <c r="I92" s="319" t="s">
        <v>370</v>
      </c>
      <c r="J92" s="289"/>
      <c r="K92" s="289"/>
    </row>
    <row r="93" spans="1:11" s="54" customFormat="1" ht="45.75" customHeight="1">
      <c r="A93" s="335"/>
      <c r="B93" s="319"/>
      <c r="C93" s="356" t="s">
        <v>174</v>
      </c>
      <c r="D93" s="341" t="s">
        <v>285</v>
      </c>
      <c r="E93" s="326"/>
      <c r="F93" s="331">
        <v>2000000</v>
      </c>
      <c r="G93" s="326"/>
      <c r="H93" s="331">
        <v>2000000</v>
      </c>
      <c r="I93" s="319" t="s">
        <v>370</v>
      </c>
      <c r="J93" s="289"/>
      <c r="K93" s="289"/>
    </row>
    <row r="94" spans="1:11" s="61" customFormat="1" ht="42.75" customHeight="1">
      <c r="A94" s="335"/>
      <c r="B94" s="319"/>
      <c r="C94" s="356" t="s">
        <v>175</v>
      </c>
      <c r="D94" s="341" t="s">
        <v>285</v>
      </c>
      <c r="E94" s="329"/>
      <c r="F94" s="320">
        <v>2200000</v>
      </c>
      <c r="G94" s="326"/>
      <c r="H94" s="331">
        <v>2200000</v>
      </c>
      <c r="I94" s="319" t="s">
        <v>370</v>
      </c>
      <c r="J94" s="293"/>
      <c r="K94" s="293"/>
    </row>
    <row r="95" spans="1:11" s="61" customFormat="1" ht="48.75" customHeight="1">
      <c r="A95" s="335"/>
      <c r="B95" s="337"/>
      <c r="C95" s="356" t="s">
        <v>176</v>
      </c>
      <c r="D95" s="341" t="s">
        <v>285</v>
      </c>
      <c r="E95" s="329"/>
      <c r="F95" s="320">
        <v>2000000</v>
      </c>
      <c r="G95" s="322"/>
      <c r="H95" s="331">
        <v>2000000</v>
      </c>
      <c r="I95" s="319" t="s">
        <v>370</v>
      </c>
      <c r="J95" s="293"/>
      <c r="K95" s="293"/>
    </row>
    <row r="96" spans="1:11" s="61" customFormat="1" ht="48.75" customHeight="1">
      <c r="A96" s="335"/>
      <c r="B96" s="319"/>
      <c r="C96" s="356" t="s">
        <v>335</v>
      </c>
      <c r="D96" s="341" t="s">
        <v>285</v>
      </c>
      <c r="E96" s="329"/>
      <c r="F96" s="320">
        <v>2000000</v>
      </c>
      <c r="G96" s="322"/>
      <c r="H96" s="331">
        <v>2000000</v>
      </c>
      <c r="I96" s="319" t="s">
        <v>370</v>
      </c>
      <c r="J96" s="293"/>
      <c r="K96" s="293"/>
    </row>
    <row r="97" spans="1:11" s="61" customFormat="1" ht="48" customHeight="1">
      <c r="A97" s="335"/>
      <c r="B97" s="319"/>
      <c r="C97" s="356" t="s">
        <v>336</v>
      </c>
      <c r="D97" s="341" t="s">
        <v>285</v>
      </c>
      <c r="E97" s="329"/>
      <c r="F97" s="320">
        <v>5000000</v>
      </c>
      <c r="G97" s="322"/>
      <c r="H97" s="331">
        <v>5000000</v>
      </c>
      <c r="I97" s="319" t="s">
        <v>370</v>
      </c>
      <c r="J97" s="293"/>
      <c r="K97" s="293"/>
    </row>
    <row r="98" spans="1:11" s="61" customFormat="1" ht="50.25" customHeight="1">
      <c r="A98" s="335"/>
      <c r="B98" s="319"/>
      <c r="C98" s="356" t="s">
        <v>337</v>
      </c>
      <c r="D98" s="341" t="s">
        <v>285</v>
      </c>
      <c r="E98" s="329"/>
      <c r="F98" s="320">
        <v>2000000</v>
      </c>
      <c r="G98" s="322"/>
      <c r="H98" s="331">
        <v>2000000</v>
      </c>
      <c r="I98" s="319" t="s">
        <v>370</v>
      </c>
      <c r="J98" s="293"/>
      <c r="K98" s="293"/>
    </row>
    <row r="99" spans="1:11" s="61" customFormat="1" ht="53.25" customHeight="1">
      <c r="A99" s="335"/>
      <c r="B99" s="319"/>
      <c r="C99" s="350" t="s">
        <v>338</v>
      </c>
      <c r="D99" s="341" t="s">
        <v>285</v>
      </c>
      <c r="E99" s="329"/>
      <c r="F99" s="320">
        <v>2000000</v>
      </c>
      <c r="G99" s="322"/>
      <c r="H99" s="331">
        <v>2000000</v>
      </c>
      <c r="I99" s="319" t="s">
        <v>370</v>
      </c>
      <c r="J99" s="293"/>
      <c r="K99" s="293"/>
    </row>
    <row r="100" spans="1:11" s="61" customFormat="1" ht="48.75" customHeight="1">
      <c r="A100" s="335"/>
      <c r="B100" s="319"/>
      <c r="C100" s="319" t="s">
        <v>339</v>
      </c>
      <c r="D100" s="341" t="s">
        <v>285</v>
      </c>
      <c r="E100" s="329"/>
      <c r="F100" s="320">
        <v>42000000</v>
      </c>
      <c r="G100" s="322"/>
      <c r="H100" s="331">
        <v>42000000</v>
      </c>
      <c r="I100" s="319" t="s">
        <v>370</v>
      </c>
      <c r="J100" s="293"/>
      <c r="K100" s="293"/>
    </row>
    <row r="101" spans="1:11" s="61" customFormat="1" ht="25.5" customHeight="1">
      <c r="A101" s="335"/>
      <c r="B101" s="319"/>
      <c r="C101" s="395" t="s">
        <v>138</v>
      </c>
      <c r="D101" s="341"/>
      <c r="E101" s="329"/>
      <c r="F101" s="317"/>
      <c r="G101" s="322"/>
      <c r="H101" s="331">
        <v>0</v>
      </c>
      <c r="I101" s="319"/>
      <c r="J101" s="293"/>
      <c r="K101" s="293"/>
    </row>
    <row r="102" spans="1:11" s="61" customFormat="1" ht="53.25" customHeight="1">
      <c r="A102" s="335"/>
      <c r="B102" s="319"/>
      <c r="C102" s="356" t="s">
        <v>177</v>
      </c>
      <c r="D102" s="341" t="s">
        <v>285</v>
      </c>
      <c r="E102" s="329"/>
      <c r="F102" s="320">
        <v>2370000</v>
      </c>
      <c r="G102" s="322"/>
      <c r="H102" s="331">
        <v>2370000</v>
      </c>
      <c r="I102" s="319" t="s">
        <v>370</v>
      </c>
      <c r="J102" s="293"/>
      <c r="K102" s="293"/>
    </row>
    <row r="103" spans="1:11" s="61" customFormat="1" ht="43.5">
      <c r="A103" s="335"/>
      <c r="B103" s="319"/>
      <c r="C103" s="350" t="s">
        <v>178</v>
      </c>
      <c r="D103" s="341" t="s">
        <v>285</v>
      </c>
      <c r="E103" s="329"/>
      <c r="F103" s="320">
        <v>3450000</v>
      </c>
      <c r="G103" s="322"/>
      <c r="H103" s="331">
        <v>3450000</v>
      </c>
      <c r="I103" s="319" t="s">
        <v>370</v>
      </c>
      <c r="J103" s="293"/>
      <c r="K103" s="293"/>
    </row>
    <row r="104" spans="1:11" s="61" customFormat="1" ht="43.5">
      <c r="A104" s="335"/>
      <c r="B104" s="319"/>
      <c r="C104" s="350" t="s">
        <v>179</v>
      </c>
      <c r="D104" s="341" t="s">
        <v>285</v>
      </c>
      <c r="E104" s="329"/>
      <c r="F104" s="320">
        <v>45000000</v>
      </c>
      <c r="G104" s="322"/>
      <c r="H104" s="331">
        <v>45000000</v>
      </c>
      <c r="I104" s="319" t="s">
        <v>370</v>
      </c>
      <c r="J104" s="293"/>
      <c r="K104" s="293"/>
    </row>
    <row r="105" spans="1:11" s="61" customFormat="1" ht="43.5">
      <c r="A105" s="335"/>
      <c r="B105" s="319"/>
      <c r="C105" s="350" t="s">
        <v>180</v>
      </c>
      <c r="D105" s="341" t="s">
        <v>285</v>
      </c>
      <c r="E105" s="329"/>
      <c r="F105" s="320">
        <v>40000000</v>
      </c>
      <c r="G105" s="322"/>
      <c r="H105" s="331">
        <v>40000000</v>
      </c>
      <c r="I105" s="319" t="s">
        <v>370</v>
      </c>
      <c r="J105" s="293"/>
      <c r="K105" s="293"/>
    </row>
    <row r="106" spans="1:11" s="61" customFormat="1" ht="43.5">
      <c r="A106" s="335"/>
      <c r="B106" s="319"/>
      <c r="C106" s="319" t="s">
        <v>181</v>
      </c>
      <c r="D106" s="388" t="s">
        <v>285</v>
      </c>
      <c r="E106" s="329"/>
      <c r="F106" s="320">
        <v>12000000</v>
      </c>
      <c r="G106" s="322"/>
      <c r="H106" s="331">
        <v>12000000</v>
      </c>
      <c r="I106" s="319" t="s">
        <v>370</v>
      </c>
      <c r="J106" s="293"/>
      <c r="K106" s="293"/>
    </row>
    <row r="107" spans="1:11" s="61" customFormat="1" ht="45" customHeight="1">
      <c r="A107" s="362"/>
      <c r="B107" s="337">
        <v>401000000</v>
      </c>
      <c r="C107" s="396" t="s">
        <v>557</v>
      </c>
      <c r="D107" s="364" t="s">
        <v>286</v>
      </c>
      <c r="E107" s="329"/>
      <c r="F107" s="317"/>
      <c r="G107" s="322"/>
      <c r="H107" s="331">
        <v>0</v>
      </c>
      <c r="I107" s="317"/>
      <c r="J107" s="293"/>
      <c r="K107" s="293"/>
    </row>
    <row r="108" spans="1:11" s="61" customFormat="1" ht="65.25">
      <c r="A108" s="362"/>
      <c r="B108" s="311"/>
      <c r="C108" s="363" t="s">
        <v>182</v>
      </c>
      <c r="D108" s="364" t="s">
        <v>183</v>
      </c>
      <c r="E108" s="329"/>
      <c r="F108" s="320">
        <v>30000000</v>
      </c>
      <c r="G108" s="322"/>
      <c r="H108" s="331">
        <v>30000000</v>
      </c>
      <c r="I108" s="319" t="s">
        <v>370</v>
      </c>
      <c r="J108" s="293"/>
      <c r="K108" s="293"/>
    </row>
    <row r="109" spans="1:11" s="61" customFormat="1" ht="65.25">
      <c r="A109" s="83"/>
      <c r="B109" s="311"/>
      <c r="C109" s="363" t="s">
        <v>287</v>
      </c>
      <c r="D109" s="364" t="s">
        <v>183</v>
      </c>
      <c r="E109" s="322"/>
      <c r="F109" s="331">
        <v>22000000</v>
      </c>
      <c r="G109" s="322"/>
      <c r="H109" s="331">
        <v>22000000</v>
      </c>
      <c r="I109" s="319" t="s">
        <v>370</v>
      </c>
      <c r="J109" s="293"/>
      <c r="K109" s="293"/>
    </row>
    <row r="110" spans="1:11" s="61" customFormat="1" ht="51" customHeight="1">
      <c r="A110" s="362"/>
      <c r="B110" s="365"/>
      <c r="C110" s="319" t="s">
        <v>184</v>
      </c>
      <c r="D110" s="364" t="s">
        <v>183</v>
      </c>
      <c r="E110" s="329"/>
      <c r="F110" s="320">
        <v>20000000</v>
      </c>
      <c r="G110" s="322"/>
      <c r="H110" s="331">
        <v>20000000</v>
      </c>
      <c r="I110" s="319" t="s">
        <v>370</v>
      </c>
      <c r="J110" s="293"/>
      <c r="K110" s="293"/>
    </row>
    <row r="111" spans="1:11" s="61" customFormat="1" ht="65.25">
      <c r="A111" s="366"/>
      <c r="B111" s="365"/>
      <c r="C111" s="363" t="s">
        <v>185</v>
      </c>
      <c r="D111" s="364" t="s">
        <v>183</v>
      </c>
      <c r="E111" s="329"/>
      <c r="F111" s="320">
        <v>27000000</v>
      </c>
      <c r="G111" s="322"/>
      <c r="H111" s="331">
        <v>27000000</v>
      </c>
      <c r="I111" s="319" t="s">
        <v>370</v>
      </c>
      <c r="J111" s="293"/>
      <c r="K111" s="293"/>
    </row>
    <row r="112" spans="1:11" s="61" customFormat="1" ht="21.75">
      <c r="A112" s="123"/>
      <c r="B112" s="319"/>
      <c r="C112" s="396" t="s">
        <v>558</v>
      </c>
      <c r="D112" s="364"/>
      <c r="E112" s="329"/>
      <c r="F112" s="317"/>
      <c r="G112" s="322"/>
      <c r="H112" s="331">
        <v>0</v>
      </c>
      <c r="I112" s="317"/>
      <c r="J112" s="293"/>
      <c r="K112" s="293"/>
    </row>
    <row r="113" spans="1:11" s="61" customFormat="1" ht="43.5">
      <c r="A113" s="123"/>
      <c r="B113" s="319"/>
      <c r="C113" s="363" t="s">
        <v>186</v>
      </c>
      <c r="D113" s="364" t="s">
        <v>187</v>
      </c>
      <c r="E113" s="329"/>
      <c r="F113" s="320">
        <v>33000000</v>
      </c>
      <c r="G113" s="322"/>
      <c r="H113" s="331">
        <v>33000000</v>
      </c>
      <c r="I113" s="319" t="s">
        <v>370</v>
      </c>
      <c r="J113" s="293"/>
      <c r="K113" s="293"/>
    </row>
    <row r="114" spans="1:11" s="61" customFormat="1" ht="65.25">
      <c r="A114" s="123"/>
      <c r="B114" s="319"/>
      <c r="C114" s="363" t="s">
        <v>288</v>
      </c>
      <c r="D114" s="364" t="s">
        <v>183</v>
      </c>
      <c r="E114" s="329"/>
      <c r="F114" s="320">
        <v>38000000</v>
      </c>
      <c r="G114" s="322"/>
      <c r="H114" s="331">
        <v>38000000</v>
      </c>
      <c r="I114" s="319" t="s">
        <v>370</v>
      </c>
      <c r="J114" s="293"/>
      <c r="K114" s="293"/>
    </row>
    <row r="115" spans="1:11" s="61" customFormat="1" ht="65.25">
      <c r="A115" s="123"/>
      <c r="B115" s="319"/>
      <c r="C115" s="363" t="s">
        <v>289</v>
      </c>
      <c r="D115" s="364" t="s">
        <v>183</v>
      </c>
      <c r="E115" s="329"/>
      <c r="F115" s="320">
        <v>28000000</v>
      </c>
      <c r="G115" s="322"/>
      <c r="H115" s="331">
        <v>28000000</v>
      </c>
      <c r="I115" s="319" t="s">
        <v>370</v>
      </c>
      <c r="J115" s="293"/>
      <c r="K115" s="293"/>
    </row>
    <row r="116" spans="1:11" s="61" customFormat="1" ht="43.5">
      <c r="A116" s="123"/>
      <c r="B116" s="365"/>
      <c r="C116" s="319" t="s">
        <v>189</v>
      </c>
      <c r="D116" s="364" t="s">
        <v>187</v>
      </c>
      <c r="E116" s="329"/>
      <c r="F116" s="320">
        <v>20000000</v>
      </c>
      <c r="G116" s="322"/>
      <c r="H116" s="331">
        <v>20000000</v>
      </c>
      <c r="I116" s="319" t="s">
        <v>370</v>
      </c>
      <c r="J116" s="293"/>
      <c r="K116" s="293"/>
    </row>
    <row r="117" spans="1:11" s="61" customFormat="1" ht="43.5">
      <c r="A117" s="366"/>
      <c r="B117" s="365"/>
      <c r="C117" s="363" t="s">
        <v>190</v>
      </c>
      <c r="D117" s="364" t="s">
        <v>290</v>
      </c>
      <c r="E117" s="329"/>
      <c r="F117" s="320">
        <v>43000000</v>
      </c>
      <c r="G117" s="322"/>
      <c r="H117" s="331">
        <v>43000000</v>
      </c>
      <c r="I117" s="319" t="s">
        <v>370</v>
      </c>
      <c r="J117" s="293"/>
      <c r="K117" s="293"/>
    </row>
    <row r="118" spans="1:11" s="61" customFormat="1" ht="43.5">
      <c r="A118" s="123"/>
      <c r="B118" s="319"/>
      <c r="C118" s="363" t="s">
        <v>656</v>
      </c>
      <c r="D118" s="364" t="s">
        <v>188</v>
      </c>
      <c r="E118" s="329"/>
      <c r="F118" s="320">
        <v>30000000</v>
      </c>
      <c r="G118" s="322"/>
      <c r="H118" s="331">
        <v>30000000</v>
      </c>
      <c r="I118" s="319" t="s">
        <v>370</v>
      </c>
      <c r="J118" s="293"/>
      <c r="K118" s="293"/>
    </row>
    <row r="119" spans="1:11" s="61" customFormat="1" ht="21.75">
      <c r="A119" s="123"/>
      <c r="B119" s="319"/>
      <c r="C119" s="396" t="s">
        <v>559</v>
      </c>
      <c r="D119" s="364"/>
      <c r="E119" s="329"/>
      <c r="F119" s="317" t="s">
        <v>286</v>
      </c>
      <c r="G119" s="322"/>
      <c r="H119" s="331"/>
      <c r="I119" s="317"/>
      <c r="J119" s="293"/>
      <c r="K119" s="293"/>
    </row>
    <row r="120" spans="1:11" s="61" customFormat="1" ht="65.25">
      <c r="A120" s="123"/>
      <c r="B120" s="319"/>
      <c r="C120" s="363" t="s">
        <v>191</v>
      </c>
      <c r="D120" s="364" t="s">
        <v>183</v>
      </c>
      <c r="E120" s="322"/>
      <c r="F120" s="331">
        <v>16000000</v>
      </c>
      <c r="G120" s="322"/>
      <c r="H120" s="331">
        <v>16000000</v>
      </c>
      <c r="I120" s="319" t="s">
        <v>370</v>
      </c>
      <c r="J120" s="293"/>
      <c r="K120" s="293"/>
    </row>
    <row r="121" spans="1:11" s="61" customFormat="1" ht="65.25">
      <c r="A121" s="123"/>
      <c r="B121" s="367"/>
      <c r="C121" s="363" t="s">
        <v>192</v>
      </c>
      <c r="D121" s="364" t="s">
        <v>183</v>
      </c>
      <c r="E121" s="329"/>
      <c r="F121" s="320">
        <v>10000000</v>
      </c>
      <c r="G121" s="322"/>
      <c r="H121" s="331">
        <v>10000000</v>
      </c>
      <c r="I121" s="319" t="s">
        <v>370</v>
      </c>
      <c r="J121" s="293"/>
      <c r="K121" s="293"/>
    </row>
    <row r="122" spans="1:11" s="61" customFormat="1" ht="65.25">
      <c r="A122" s="123"/>
      <c r="B122" s="367"/>
      <c r="C122" s="363" t="s">
        <v>193</v>
      </c>
      <c r="D122" s="364" t="s">
        <v>183</v>
      </c>
      <c r="E122" s="329"/>
      <c r="F122" s="320">
        <v>8000000</v>
      </c>
      <c r="G122" s="322"/>
      <c r="H122" s="331">
        <v>8000000</v>
      </c>
      <c r="I122" s="319" t="s">
        <v>370</v>
      </c>
      <c r="J122" s="293"/>
      <c r="K122" s="293"/>
    </row>
    <row r="123" spans="1:11" s="61" customFormat="1" ht="65.25">
      <c r="A123" s="123"/>
      <c r="B123" s="367"/>
      <c r="C123" s="363" t="s">
        <v>194</v>
      </c>
      <c r="D123" s="364" t="s">
        <v>183</v>
      </c>
      <c r="E123" s="329"/>
      <c r="F123" s="320">
        <v>3000000</v>
      </c>
      <c r="G123" s="322"/>
      <c r="H123" s="331">
        <v>3000000</v>
      </c>
      <c r="I123" s="319" t="s">
        <v>370</v>
      </c>
      <c r="J123" s="293"/>
      <c r="K123" s="293"/>
    </row>
    <row r="124" spans="1:11" s="61" customFormat="1" ht="65.25">
      <c r="A124" s="123"/>
      <c r="B124" s="367"/>
      <c r="C124" s="363" t="s">
        <v>340</v>
      </c>
      <c r="D124" s="364" t="s">
        <v>183</v>
      </c>
      <c r="E124" s="329"/>
      <c r="F124" s="320">
        <v>6000000</v>
      </c>
      <c r="G124" s="322"/>
      <c r="H124" s="331">
        <v>6000000</v>
      </c>
      <c r="I124" s="319" t="s">
        <v>370</v>
      </c>
      <c r="J124" s="293"/>
      <c r="K124" s="293"/>
    </row>
    <row r="125" spans="1:11" s="61" customFormat="1" ht="65.25">
      <c r="A125" s="123"/>
      <c r="B125" s="367"/>
      <c r="C125" s="363" t="s">
        <v>341</v>
      </c>
      <c r="D125" s="364" t="s">
        <v>183</v>
      </c>
      <c r="E125" s="329"/>
      <c r="F125" s="320">
        <v>10000000</v>
      </c>
      <c r="G125" s="322"/>
      <c r="H125" s="331">
        <v>10000000</v>
      </c>
      <c r="I125" s="319" t="s">
        <v>370</v>
      </c>
      <c r="J125" s="293"/>
      <c r="K125" s="293"/>
    </row>
    <row r="126" spans="1:11" s="61" customFormat="1" ht="53.25" customHeight="1">
      <c r="A126" s="123"/>
      <c r="B126" s="368"/>
      <c r="C126" s="363" t="s">
        <v>342</v>
      </c>
      <c r="D126" s="364" t="s">
        <v>183</v>
      </c>
      <c r="E126" s="329"/>
      <c r="F126" s="320">
        <v>16000000</v>
      </c>
      <c r="G126" s="322"/>
      <c r="H126" s="331">
        <v>16000000</v>
      </c>
      <c r="I126" s="319" t="s">
        <v>370</v>
      </c>
      <c r="J126" s="293"/>
      <c r="K126" s="293"/>
    </row>
    <row r="127" spans="1:11" s="61" customFormat="1" ht="44.25" customHeight="1">
      <c r="A127" s="123"/>
      <c r="B127" s="81"/>
      <c r="C127" s="363" t="s">
        <v>343</v>
      </c>
      <c r="D127" s="364" t="s">
        <v>183</v>
      </c>
      <c r="E127" s="329"/>
      <c r="F127" s="320">
        <v>15000000</v>
      </c>
      <c r="G127" s="322"/>
      <c r="H127" s="331">
        <v>15000000</v>
      </c>
      <c r="I127" s="319" t="s">
        <v>370</v>
      </c>
      <c r="J127" s="293"/>
      <c r="K127" s="293"/>
    </row>
    <row r="128" spans="1:11" s="61" customFormat="1" ht="43.5">
      <c r="A128" s="123"/>
      <c r="B128" s="333"/>
      <c r="C128" s="363" t="s">
        <v>344</v>
      </c>
      <c r="D128" s="364" t="s">
        <v>345</v>
      </c>
      <c r="E128" s="329"/>
      <c r="F128" s="320">
        <v>20000000</v>
      </c>
      <c r="G128" s="322"/>
      <c r="H128" s="331">
        <v>20000000</v>
      </c>
      <c r="I128" s="319" t="s">
        <v>370</v>
      </c>
      <c r="J128" s="293"/>
      <c r="K128" s="293"/>
    </row>
    <row r="129" spans="1:11" s="61" customFormat="1" ht="41.25" customHeight="1">
      <c r="A129" s="369"/>
      <c r="B129" s="370"/>
      <c r="C129" s="375" t="s">
        <v>346</v>
      </c>
      <c r="D129" s="365" t="s">
        <v>345</v>
      </c>
      <c r="E129" s="329"/>
      <c r="F129" s="320">
        <v>6000000</v>
      </c>
      <c r="G129" s="322"/>
      <c r="H129" s="331">
        <v>6000000</v>
      </c>
      <c r="I129" s="319"/>
      <c r="J129" s="293"/>
      <c r="K129" s="293"/>
    </row>
    <row r="130" spans="1:11" s="61" customFormat="1" ht="65.25">
      <c r="A130" s="369">
        <v>1.3</v>
      </c>
      <c r="B130" s="85" t="s">
        <v>565</v>
      </c>
      <c r="C130" s="311"/>
      <c r="D130" s="371"/>
      <c r="E130" s="329"/>
      <c r="F130" s="322"/>
      <c r="G130" s="322"/>
      <c r="H130" s="331"/>
      <c r="I130" s="317"/>
      <c r="J130" s="293"/>
      <c r="K130" s="293"/>
    </row>
    <row r="131" spans="1:11" s="61" customFormat="1" ht="43.5">
      <c r="A131" s="369"/>
      <c r="B131" s="85"/>
      <c r="C131" s="311" t="s">
        <v>560</v>
      </c>
      <c r="D131" s="372" t="s">
        <v>116</v>
      </c>
      <c r="E131" s="329"/>
      <c r="F131" s="329"/>
      <c r="G131" s="322"/>
      <c r="H131" s="331"/>
      <c r="I131" s="319" t="s">
        <v>370</v>
      </c>
      <c r="J131" s="293"/>
      <c r="K131" s="293"/>
    </row>
    <row r="132" spans="1:11" s="61" customFormat="1" ht="26.25" customHeight="1">
      <c r="A132" s="369"/>
      <c r="B132" s="85"/>
      <c r="C132" s="311" t="s">
        <v>115</v>
      </c>
      <c r="D132" s="372"/>
      <c r="E132" s="329"/>
      <c r="F132" s="322"/>
      <c r="G132" s="322"/>
      <c r="H132" s="331"/>
      <c r="I132" s="317"/>
      <c r="J132" s="293"/>
      <c r="K132" s="293"/>
    </row>
    <row r="133" spans="1:11" s="61" customFormat="1" ht="66" customHeight="1">
      <c r="A133" s="369"/>
      <c r="B133" s="85"/>
      <c r="C133" s="319" t="s">
        <v>627</v>
      </c>
      <c r="D133" s="372"/>
      <c r="E133" s="331">
        <v>1500000</v>
      </c>
      <c r="F133" s="322">
        <v>8430000</v>
      </c>
      <c r="G133" s="322"/>
      <c r="H133" s="331">
        <v>9930000</v>
      </c>
      <c r="I133" s="319"/>
      <c r="J133" s="293"/>
      <c r="K133" s="293"/>
    </row>
    <row r="134" spans="1:11" s="61" customFormat="1" ht="64.5" customHeight="1">
      <c r="A134" s="369"/>
      <c r="B134" s="85"/>
      <c r="C134" s="319" t="s">
        <v>628</v>
      </c>
      <c r="D134" s="372"/>
      <c r="E134" s="331">
        <v>1500000</v>
      </c>
      <c r="F134" s="322">
        <v>8430000</v>
      </c>
      <c r="G134" s="322"/>
      <c r="H134" s="331">
        <v>9930000</v>
      </c>
      <c r="I134" s="319"/>
      <c r="J134" s="293"/>
      <c r="K134" s="293"/>
    </row>
    <row r="135" spans="1:11" s="61" customFormat="1" ht="65.25">
      <c r="A135" s="369"/>
      <c r="B135" s="85"/>
      <c r="C135" s="319" t="s">
        <v>629</v>
      </c>
      <c r="D135" s="372"/>
      <c r="E135" s="331">
        <v>1500000</v>
      </c>
      <c r="F135" s="322">
        <v>8430000</v>
      </c>
      <c r="G135" s="322"/>
      <c r="H135" s="331">
        <v>9930000</v>
      </c>
      <c r="I135" s="319"/>
      <c r="J135" s="293"/>
      <c r="K135" s="293"/>
    </row>
    <row r="136" spans="1:11" s="61" customFormat="1" ht="21.75">
      <c r="A136" s="369"/>
      <c r="B136" s="85"/>
      <c r="C136" s="311" t="s">
        <v>117</v>
      </c>
      <c r="D136" s="372"/>
      <c r="E136" s="331"/>
      <c r="F136" s="322"/>
      <c r="G136" s="322"/>
      <c r="H136" s="331"/>
      <c r="I136" s="319"/>
      <c r="J136" s="293"/>
      <c r="K136" s="293"/>
    </row>
    <row r="137" spans="1:11" s="61" customFormat="1" ht="65.25">
      <c r="A137" s="369"/>
      <c r="B137" s="85"/>
      <c r="C137" s="319" t="s">
        <v>630</v>
      </c>
      <c r="D137" s="372"/>
      <c r="E137" s="331">
        <v>1500000</v>
      </c>
      <c r="F137" s="322">
        <v>8430000</v>
      </c>
      <c r="G137" s="322"/>
      <c r="H137" s="331">
        <v>9930000</v>
      </c>
      <c r="I137" s="319"/>
      <c r="J137" s="293"/>
      <c r="K137" s="293"/>
    </row>
    <row r="138" spans="1:11" s="61" customFormat="1" ht="21" customHeight="1">
      <c r="A138" s="369"/>
      <c r="B138" s="85"/>
      <c r="C138" s="311" t="s">
        <v>138</v>
      </c>
      <c r="D138" s="372"/>
      <c r="E138" s="331"/>
      <c r="F138" s="322"/>
      <c r="G138" s="322"/>
      <c r="H138" s="331"/>
      <c r="I138" s="319"/>
      <c r="J138" s="293"/>
      <c r="K138" s="293"/>
    </row>
    <row r="139" spans="1:11" s="61" customFormat="1" ht="65.25">
      <c r="A139" s="83"/>
      <c r="B139" s="85"/>
      <c r="C139" s="319" t="s">
        <v>631</v>
      </c>
      <c r="D139" s="428"/>
      <c r="E139" s="331">
        <v>1500000</v>
      </c>
      <c r="F139" s="322">
        <v>8430000</v>
      </c>
      <c r="G139" s="322"/>
      <c r="H139" s="331">
        <v>9930000</v>
      </c>
      <c r="I139" s="319"/>
      <c r="J139" s="293"/>
      <c r="K139" s="293"/>
    </row>
    <row r="140" spans="1:11" s="61" customFormat="1" ht="65.25">
      <c r="A140" s="83"/>
      <c r="B140" s="85"/>
      <c r="C140" s="311" t="s">
        <v>561</v>
      </c>
      <c r="D140" s="364" t="s">
        <v>657</v>
      </c>
      <c r="E140" s="331"/>
      <c r="F140" s="331"/>
      <c r="G140" s="331"/>
      <c r="H140" s="331"/>
      <c r="I140" s="319" t="s">
        <v>371</v>
      </c>
      <c r="J140" s="293"/>
      <c r="K140" s="293"/>
    </row>
    <row r="141" spans="1:11" s="61" customFormat="1" ht="43.5">
      <c r="A141" s="83"/>
      <c r="B141" s="85"/>
      <c r="C141" s="311" t="s">
        <v>115</v>
      </c>
      <c r="D141" s="364" t="s">
        <v>195</v>
      </c>
      <c r="E141" s="320">
        <v>745650</v>
      </c>
      <c r="F141" s="322">
        <v>12780000</v>
      </c>
      <c r="G141" s="322"/>
      <c r="H141" s="331">
        <v>13525650</v>
      </c>
      <c r="I141" s="319" t="s">
        <v>371</v>
      </c>
      <c r="J141" s="293"/>
      <c r="K141" s="293"/>
    </row>
    <row r="142" spans="1:11" s="61" customFormat="1" ht="21.75">
      <c r="A142" s="83"/>
      <c r="B142" s="85"/>
      <c r="C142" s="319" t="s">
        <v>589</v>
      </c>
      <c r="D142" s="364"/>
      <c r="E142" s="317"/>
      <c r="F142" s="322"/>
      <c r="G142" s="322"/>
      <c r="H142" s="331"/>
      <c r="I142" s="317"/>
      <c r="J142" s="293"/>
      <c r="K142" s="293"/>
    </row>
    <row r="143" spans="1:11" s="61" customFormat="1" ht="21.75">
      <c r="A143" s="83"/>
      <c r="B143" s="85"/>
      <c r="C143" s="319" t="s">
        <v>590</v>
      </c>
      <c r="D143" s="364"/>
      <c r="E143" s="317"/>
      <c r="F143" s="322"/>
      <c r="G143" s="322"/>
      <c r="H143" s="331"/>
      <c r="I143" s="317"/>
      <c r="J143" s="293"/>
      <c r="K143" s="293"/>
    </row>
    <row r="144" spans="1:11" s="61" customFormat="1" ht="21.75">
      <c r="A144" s="83"/>
      <c r="B144" s="85"/>
      <c r="C144" s="319" t="s">
        <v>591</v>
      </c>
      <c r="D144" s="364"/>
      <c r="E144" s="317"/>
      <c r="F144" s="322"/>
      <c r="G144" s="322"/>
      <c r="H144" s="331"/>
      <c r="I144" s="317"/>
      <c r="J144" s="293"/>
      <c r="K144" s="293"/>
    </row>
    <row r="145" spans="1:11" s="61" customFormat="1" ht="21.75">
      <c r="A145" s="83"/>
      <c r="B145" s="85"/>
      <c r="C145" s="319" t="s">
        <v>592</v>
      </c>
      <c r="D145" s="364"/>
      <c r="E145" s="317"/>
      <c r="F145" s="322"/>
      <c r="G145" s="322"/>
      <c r="H145" s="331"/>
      <c r="I145" s="317"/>
      <c r="J145" s="293"/>
      <c r="K145" s="293"/>
    </row>
    <row r="146" spans="1:11" s="61" customFormat="1" ht="43.5">
      <c r="A146" s="83"/>
      <c r="B146" s="85"/>
      <c r="C146" s="311" t="s">
        <v>138</v>
      </c>
      <c r="D146" s="364" t="s">
        <v>196</v>
      </c>
      <c r="E146" s="320">
        <v>120300</v>
      </c>
      <c r="F146" s="322">
        <v>2130000</v>
      </c>
      <c r="G146" s="322"/>
      <c r="H146" s="331">
        <v>2250300</v>
      </c>
      <c r="I146" s="319" t="s">
        <v>371</v>
      </c>
      <c r="J146" s="293"/>
      <c r="K146" s="293"/>
    </row>
    <row r="147" spans="1:11" s="61" customFormat="1" ht="21.75">
      <c r="A147" s="83"/>
      <c r="B147" s="85"/>
      <c r="C147" s="319" t="s">
        <v>197</v>
      </c>
      <c r="D147" s="364"/>
      <c r="E147" s="329"/>
      <c r="F147" s="322"/>
      <c r="G147" s="322"/>
      <c r="H147" s="331"/>
      <c r="I147" s="317"/>
      <c r="J147" s="293"/>
      <c r="K147" s="293"/>
    </row>
    <row r="148" spans="1:11" s="61" customFormat="1" ht="21.75">
      <c r="A148" s="83"/>
      <c r="B148" s="85"/>
      <c r="C148" s="319" t="s">
        <v>198</v>
      </c>
      <c r="D148" s="364"/>
      <c r="E148" s="329"/>
      <c r="F148" s="322"/>
      <c r="G148" s="322"/>
      <c r="H148" s="331"/>
      <c r="I148" s="317"/>
      <c r="J148" s="293"/>
      <c r="K148" s="293"/>
    </row>
    <row r="149" spans="1:11" s="61" customFormat="1" ht="21.75">
      <c r="A149" s="83"/>
      <c r="B149" s="85"/>
      <c r="C149" s="319" t="s">
        <v>199</v>
      </c>
      <c r="D149" s="364"/>
      <c r="E149" s="329"/>
      <c r="F149" s="322"/>
      <c r="G149" s="322"/>
      <c r="H149" s="331"/>
      <c r="I149" s="317"/>
      <c r="J149" s="293"/>
      <c r="K149" s="293"/>
    </row>
    <row r="150" spans="1:11" s="61" customFormat="1" ht="21.75">
      <c r="A150" s="83"/>
      <c r="B150" s="85"/>
      <c r="C150" s="319" t="s">
        <v>658</v>
      </c>
      <c r="D150" s="364"/>
      <c r="E150" s="329"/>
      <c r="F150" s="322"/>
      <c r="G150" s="322"/>
      <c r="H150" s="331"/>
      <c r="I150" s="317"/>
      <c r="J150" s="293"/>
      <c r="K150" s="293"/>
    </row>
    <row r="151" spans="1:11" s="61" customFormat="1" ht="43.5">
      <c r="A151" s="83"/>
      <c r="B151" s="85"/>
      <c r="C151" s="311" t="s">
        <v>245</v>
      </c>
      <c r="D151" s="364" t="s">
        <v>200</v>
      </c>
      <c r="E151" s="329">
        <v>797000</v>
      </c>
      <c r="F151" s="322">
        <v>17040000</v>
      </c>
      <c r="G151" s="322"/>
      <c r="H151" s="331">
        <v>17837000</v>
      </c>
      <c r="I151" s="319" t="s">
        <v>371</v>
      </c>
      <c r="J151" s="293"/>
      <c r="K151" s="293"/>
    </row>
    <row r="152" spans="1:11" s="61" customFormat="1" ht="21.75">
      <c r="A152" s="83"/>
      <c r="B152" s="85"/>
      <c r="C152" s="319" t="s">
        <v>201</v>
      </c>
      <c r="D152" s="364"/>
      <c r="E152" s="329"/>
      <c r="F152" s="322"/>
      <c r="G152" s="322"/>
      <c r="H152" s="331"/>
      <c r="I152" s="317"/>
      <c r="J152" s="293"/>
      <c r="K152" s="293"/>
    </row>
    <row r="153" spans="1:11" s="61" customFormat="1" ht="21.75">
      <c r="A153" s="83"/>
      <c r="B153" s="85"/>
      <c r="C153" s="319" t="s">
        <v>202</v>
      </c>
      <c r="D153" s="364"/>
      <c r="E153" s="329"/>
      <c r="F153" s="322"/>
      <c r="G153" s="322"/>
      <c r="H153" s="331"/>
      <c r="I153" s="317"/>
      <c r="J153" s="293"/>
      <c r="K153" s="293"/>
    </row>
    <row r="154" spans="1:11" s="61" customFormat="1" ht="21.75">
      <c r="A154" s="83"/>
      <c r="B154" s="85"/>
      <c r="C154" s="319" t="s">
        <v>203</v>
      </c>
      <c r="D154" s="364"/>
      <c r="E154" s="329"/>
      <c r="F154" s="322"/>
      <c r="G154" s="322"/>
      <c r="H154" s="331"/>
      <c r="I154" s="317"/>
      <c r="J154" s="293"/>
      <c r="K154" s="293"/>
    </row>
    <row r="155" spans="1:11" s="61" customFormat="1" ht="21.75">
      <c r="A155" s="83"/>
      <c r="B155" s="85"/>
      <c r="C155" s="319" t="s">
        <v>632</v>
      </c>
      <c r="D155" s="364"/>
      <c r="E155" s="322"/>
      <c r="F155" s="322"/>
      <c r="G155" s="322"/>
      <c r="H155" s="331"/>
      <c r="I155" s="319"/>
      <c r="J155" s="293"/>
      <c r="K155" s="293"/>
    </row>
    <row r="156" spans="1:11" s="76" customFormat="1" ht="43.5">
      <c r="A156" s="83"/>
      <c r="B156" s="85"/>
      <c r="C156" s="311" t="s">
        <v>117</v>
      </c>
      <c r="D156" s="364" t="s">
        <v>348</v>
      </c>
      <c r="E156" s="329">
        <v>269450</v>
      </c>
      <c r="F156" s="320">
        <v>4260000</v>
      </c>
      <c r="G156" s="322"/>
      <c r="H156" s="331">
        <v>4529450</v>
      </c>
      <c r="I156" s="319" t="s">
        <v>371</v>
      </c>
      <c r="J156" s="293"/>
      <c r="K156" s="293"/>
    </row>
    <row r="157" spans="1:11" s="76" customFormat="1" ht="21.75">
      <c r="A157" s="83"/>
      <c r="B157" s="85"/>
      <c r="C157" s="319" t="s">
        <v>593</v>
      </c>
      <c r="D157" s="364"/>
      <c r="E157" s="329"/>
      <c r="F157" s="322"/>
      <c r="G157" s="322"/>
      <c r="H157" s="331"/>
      <c r="I157" s="317"/>
      <c r="J157" s="293"/>
      <c r="K157" s="293"/>
    </row>
    <row r="158" spans="1:11" s="76" customFormat="1" ht="21.75">
      <c r="A158" s="83"/>
      <c r="B158" s="85"/>
      <c r="C158" s="319" t="s">
        <v>594</v>
      </c>
      <c r="D158" s="364"/>
      <c r="E158" s="329"/>
      <c r="F158" s="322"/>
      <c r="G158" s="322"/>
      <c r="H158" s="331"/>
      <c r="I158" s="317"/>
      <c r="J158" s="293"/>
      <c r="K158" s="293"/>
    </row>
    <row r="159" spans="1:11" s="76" customFormat="1" ht="21.75">
      <c r="A159" s="83"/>
      <c r="B159" s="85"/>
      <c r="C159" s="319" t="s">
        <v>595</v>
      </c>
      <c r="D159" s="364"/>
      <c r="E159" s="329"/>
      <c r="F159" s="322"/>
      <c r="G159" s="322"/>
      <c r="H159" s="331"/>
      <c r="I159" s="317"/>
      <c r="J159" s="293"/>
      <c r="K159" s="293"/>
    </row>
    <row r="160" spans="1:11" s="61" customFormat="1" ht="21.75">
      <c r="A160" s="83"/>
      <c r="B160" s="85"/>
      <c r="C160" s="319" t="s">
        <v>596</v>
      </c>
      <c r="D160" s="364"/>
      <c r="E160" s="329"/>
      <c r="F160" s="322"/>
      <c r="G160" s="322"/>
      <c r="H160" s="331"/>
      <c r="I160" s="317"/>
      <c r="J160" s="293"/>
      <c r="K160" s="293"/>
    </row>
    <row r="161" spans="1:11" s="61" customFormat="1" ht="48" customHeight="1">
      <c r="A161" s="373">
        <v>1.4</v>
      </c>
      <c r="B161" s="82" t="s">
        <v>530</v>
      </c>
      <c r="C161" s="82" t="s">
        <v>530</v>
      </c>
      <c r="D161" s="385" t="s">
        <v>204</v>
      </c>
      <c r="E161" s="389">
        <v>0</v>
      </c>
      <c r="F161" s="390">
        <v>3660000</v>
      </c>
      <c r="G161" s="391"/>
      <c r="H161" s="331">
        <v>3660000</v>
      </c>
      <c r="I161" s="376" t="s">
        <v>372</v>
      </c>
      <c r="J161" s="293"/>
      <c r="K161" s="293"/>
    </row>
    <row r="162" spans="1:11" s="61" customFormat="1" ht="48.75" customHeight="1">
      <c r="A162" s="388">
        <v>1.5</v>
      </c>
      <c r="B162" s="418" t="s">
        <v>566</v>
      </c>
      <c r="C162" s="82" t="s">
        <v>207</v>
      </c>
      <c r="D162" s="388" t="s">
        <v>293</v>
      </c>
      <c r="E162" s="331">
        <v>14950000</v>
      </c>
      <c r="F162" s="322">
        <v>950000</v>
      </c>
      <c r="G162" s="322"/>
      <c r="H162" s="331">
        <v>15900000</v>
      </c>
      <c r="I162" s="319" t="s">
        <v>655</v>
      </c>
      <c r="J162" s="293"/>
      <c r="K162" s="293"/>
    </row>
    <row r="163" spans="1:11" s="61" customFormat="1" ht="65.25">
      <c r="A163" s="388">
        <v>1.6</v>
      </c>
      <c r="B163" s="82" t="s">
        <v>567</v>
      </c>
      <c r="C163" s="85" t="s">
        <v>551</v>
      </c>
      <c r="D163" s="383" t="s">
        <v>293</v>
      </c>
      <c r="E163" s="331">
        <v>5000000</v>
      </c>
      <c r="F163" s="322"/>
      <c r="G163" s="322"/>
      <c r="H163" s="331">
        <v>5000000</v>
      </c>
      <c r="I163" s="319" t="s">
        <v>655</v>
      </c>
      <c r="J163" s="293"/>
      <c r="K163" s="293"/>
    </row>
    <row r="164" spans="1:11" s="61" customFormat="1" ht="87">
      <c r="A164" s="388">
        <v>1.7</v>
      </c>
      <c r="B164" s="82" t="s">
        <v>568</v>
      </c>
      <c r="C164" s="82" t="s">
        <v>206</v>
      </c>
      <c r="D164" s="383" t="s">
        <v>293</v>
      </c>
      <c r="E164" s="322">
        <v>14748720</v>
      </c>
      <c r="F164" s="322">
        <v>20200000</v>
      </c>
      <c r="G164" s="322"/>
      <c r="H164" s="331">
        <v>34948720</v>
      </c>
      <c r="I164" s="319" t="s">
        <v>655</v>
      </c>
      <c r="J164" s="293"/>
      <c r="K164" s="293"/>
    </row>
    <row r="165" spans="1:11" s="61" customFormat="1" ht="65.25">
      <c r="A165" s="388">
        <v>1.8</v>
      </c>
      <c r="B165" s="82" t="s">
        <v>569</v>
      </c>
      <c r="C165" s="82" t="s">
        <v>294</v>
      </c>
      <c r="D165" s="383" t="s">
        <v>293</v>
      </c>
      <c r="E165" s="331">
        <v>2000000</v>
      </c>
      <c r="F165" s="322"/>
      <c r="G165" s="322"/>
      <c r="H165" s="331">
        <v>2000000</v>
      </c>
      <c r="I165" s="319" t="s">
        <v>655</v>
      </c>
      <c r="J165" s="293"/>
      <c r="K165" s="293"/>
    </row>
    <row r="166" spans="1:11" s="61" customFormat="1" ht="65.25">
      <c r="A166" s="123">
        <v>1.9</v>
      </c>
      <c r="B166" s="82" t="s">
        <v>570</v>
      </c>
      <c r="C166" s="82" t="s">
        <v>295</v>
      </c>
      <c r="D166" s="383" t="s">
        <v>293</v>
      </c>
      <c r="E166" s="331">
        <v>20000000</v>
      </c>
      <c r="F166" s="322"/>
      <c r="G166" s="322"/>
      <c r="H166" s="331">
        <v>20000000</v>
      </c>
      <c r="I166" s="319" t="s">
        <v>655</v>
      </c>
      <c r="J166" s="293"/>
      <c r="K166" s="293"/>
    </row>
    <row r="167" spans="1:11" s="61" customFormat="1" ht="43.5">
      <c r="A167" s="426">
        <v>1.1</v>
      </c>
      <c r="B167" s="427" t="s">
        <v>571</v>
      </c>
      <c r="C167" s="82" t="s">
        <v>296</v>
      </c>
      <c r="D167" s="383" t="s">
        <v>293</v>
      </c>
      <c r="E167" s="331">
        <v>4845940</v>
      </c>
      <c r="F167" s="322"/>
      <c r="G167" s="322"/>
      <c r="H167" s="331">
        <v>4845940</v>
      </c>
      <c r="I167" s="319" t="s">
        <v>655</v>
      </c>
      <c r="J167" s="293"/>
      <c r="K167" s="293"/>
    </row>
    <row r="168" spans="1:11" s="61" customFormat="1" ht="65.25">
      <c r="A168" s="123">
        <v>1.11</v>
      </c>
      <c r="B168" s="81" t="s">
        <v>572</v>
      </c>
      <c r="C168" s="82" t="s">
        <v>297</v>
      </c>
      <c r="D168" s="383" t="s">
        <v>293</v>
      </c>
      <c r="E168" s="331">
        <v>2500000</v>
      </c>
      <c r="F168" s="322"/>
      <c r="G168" s="322"/>
      <c r="H168" s="331">
        <v>2500000</v>
      </c>
      <c r="I168" s="319" t="s">
        <v>655</v>
      </c>
      <c r="J168" s="293"/>
      <c r="K168" s="293"/>
    </row>
    <row r="169" spans="1:11" s="61" customFormat="1" ht="43.5">
      <c r="A169" s="374">
        <v>1.12</v>
      </c>
      <c r="B169" s="378" t="s">
        <v>573</v>
      </c>
      <c r="C169" s="378" t="s">
        <v>298</v>
      </c>
      <c r="D169" s="381" t="s">
        <v>293</v>
      </c>
      <c r="E169" s="320">
        <v>3000000</v>
      </c>
      <c r="F169" s="322"/>
      <c r="G169" s="322"/>
      <c r="H169" s="331">
        <v>3000000</v>
      </c>
      <c r="I169" s="317" t="s">
        <v>655</v>
      </c>
      <c r="J169" s="293"/>
      <c r="K169" s="293"/>
    </row>
    <row r="170" spans="1:11" s="61" customFormat="1" ht="43.5">
      <c r="A170" s="374"/>
      <c r="B170" s="376" t="s">
        <v>11</v>
      </c>
      <c r="C170" s="376" t="s">
        <v>659</v>
      </c>
      <c r="D170" s="381" t="s">
        <v>299</v>
      </c>
      <c r="E170" s="320">
        <v>8127000</v>
      </c>
      <c r="F170" s="322"/>
      <c r="G170" s="322"/>
      <c r="H170" s="331">
        <v>8127000</v>
      </c>
      <c r="I170" s="317" t="s">
        <v>373</v>
      </c>
      <c r="J170" s="293"/>
      <c r="K170" s="293"/>
    </row>
    <row r="171" spans="1:11" s="77" customFormat="1" ht="65.25">
      <c r="A171" s="374">
        <v>1.13</v>
      </c>
      <c r="B171" s="376" t="s">
        <v>300</v>
      </c>
      <c r="C171" s="376" t="s">
        <v>300</v>
      </c>
      <c r="D171" s="374" t="s">
        <v>291</v>
      </c>
      <c r="E171" s="320">
        <v>10000000</v>
      </c>
      <c r="F171" s="322"/>
      <c r="G171" s="322"/>
      <c r="H171" s="331">
        <v>10000000</v>
      </c>
      <c r="I171" s="319" t="s">
        <v>371</v>
      </c>
      <c r="J171" s="296"/>
      <c r="K171" s="296"/>
    </row>
    <row r="172" spans="1:11" s="207" customFormat="1" ht="21.75">
      <c r="A172" s="409"/>
      <c r="B172" s="408" t="s">
        <v>205</v>
      </c>
      <c r="C172" s="410"/>
      <c r="D172" s="409"/>
      <c r="E172" s="411"/>
      <c r="F172" s="411"/>
      <c r="G172" s="411"/>
      <c r="H172" s="411">
        <v>2023384060</v>
      </c>
      <c r="I172" s="321"/>
      <c r="J172" s="297"/>
      <c r="K172" s="297"/>
    </row>
    <row r="173" spans="1:11" s="61" customFormat="1" ht="43.5">
      <c r="A173" s="405">
        <v>2</v>
      </c>
      <c r="B173" s="406" t="s">
        <v>301</v>
      </c>
      <c r="C173" s="401"/>
      <c r="D173" s="407"/>
      <c r="E173" s="403"/>
      <c r="F173" s="403"/>
      <c r="G173" s="403"/>
      <c r="H173" s="404"/>
      <c r="I173" s="404"/>
      <c r="J173" s="293"/>
      <c r="K173" s="293"/>
    </row>
    <row r="174" spans="1:11" s="61" customFormat="1" ht="130.5">
      <c r="A174" s="369">
        <v>2.1</v>
      </c>
      <c r="B174" s="363" t="s">
        <v>583</v>
      </c>
      <c r="C174" s="363" t="s">
        <v>633</v>
      </c>
      <c r="D174" s="364" t="s">
        <v>310</v>
      </c>
      <c r="E174" s="322">
        <v>4545000</v>
      </c>
      <c r="F174" s="322">
        <v>43620000</v>
      </c>
      <c r="G174" s="322"/>
      <c r="H174" s="337">
        <v>48165000</v>
      </c>
      <c r="I174" s="319" t="s">
        <v>374</v>
      </c>
      <c r="J174" s="293"/>
      <c r="K174" s="293"/>
    </row>
    <row r="175" spans="1:11" s="61" customFormat="1" ht="87">
      <c r="A175" s="369">
        <v>2.2</v>
      </c>
      <c r="B175" s="363" t="s">
        <v>582</v>
      </c>
      <c r="C175" s="363" t="s">
        <v>634</v>
      </c>
      <c r="D175" s="364" t="s">
        <v>310</v>
      </c>
      <c r="E175" s="337">
        <v>2576000</v>
      </c>
      <c r="F175" s="322"/>
      <c r="G175" s="322"/>
      <c r="H175" s="337">
        <v>2576000</v>
      </c>
      <c r="I175" s="319" t="s">
        <v>374</v>
      </c>
      <c r="J175" s="293"/>
      <c r="K175" s="293"/>
    </row>
    <row r="176" spans="1:11" s="61" customFormat="1" ht="87">
      <c r="A176" s="369">
        <v>2.3</v>
      </c>
      <c r="B176" s="363" t="s">
        <v>580</v>
      </c>
      <c r="C176" s="363" t="s">
        <v>635</v>
      </c>
      <c r="D176" s="364" t="s">
        <v>293</v>
      </c>
      <c r="E176" s="322">
        <v>11256000</v>
      </c>
      <c r="F176" s="337">
        <v>11185000</v>
      </c>
      <c r="G176" s="322"/>
      <c r="H176" s="337">
        <v>22441000</v>
      </c>
      <c r="I176" s="319" t="s">
        <v>655</v>
      </c>
      <c r="J176" s="293"/>
      <c r="K176" s="293"/>
    </row>
    <row r="177" spans="1:11" s="61" customFormat="1" ht="130.5">
      <c r="A177" s="369">
        <v>2.4</v>
      </c>
      <c r="B177" s="363" t="s">
        <v>581</v>
      </c>
      <c r="C177" s="363" t="s">
        <v>636</v>
      </c>
      <c r="D177" s="364" t="s">
        <v>310</v>
      </c>
      <c r="E177" s="337">
        <v>1992000</v>
      </c>
      <c r="F177" s="322"/>
      <c r="G177" s="322"/>
      <c r="H177" s="337">
        <v>1992000</v>
      </c>
      <c r="I177" s="319" t="s">
        <v>374</v>
      </c>
      <c r="J177" s="293"/>
      <c r="K177" s="293"/>
    </row>
    <row r="178" spans="1:11" s="61" customFormat="1" ht="108.75">
      <c r="A178" s="369">
        <v>2.5</v>
      </c>
      <c r="B178" s="363" t="s">
        <v>579</v>
      </c>
      <c r="C178" s="363" t="s">
        <v>637</v>
      </c>
      <c r="D178" s="364" t="s">
        <v>310</v>
      </c>
      <c r="E178" s="337">
        <v>547000</v>
      </c>
      <c r="F178" s="322"/>
      <c r="G178" s="322"/>
      <c r="H178" s="337">
        <v>547000</v>
      </c>
      <c r="I178" s="319" t="s">
        <v>374</v>
      </c>
      <c r="J178" s="293"/>
      <c r="K178" s="293"/>
    </row>
    <row r="179" spans="1:11" s="61" customFormat="1" ht="65.25">
      <c r="A179" s="369">
        <v>2.6</v>
      </c>
      <c r="B179" s="363" t="s">
        <v>578</v>
      </c>
      <c r="C179" s="363" t="s">
        <v>638</v>
      </c>
      <c r="D179" s="364" t="s">
        <v>293</v>
      </c>
      <c r="E179" s="322">
        <v>3060400</v>
      </c>
      <c r="F179" s="337">
        <v>2320000</v>
      </c>
      <c r="G179" s="322"/>
      <c r="H179" s="337">
        <v>5380400</v>
      </c>
      <c r="I179" s="319" t="s">
        <v>655</v>
      </c>
      <c r="J179" s="293"/>
      <c r="K179" s="293"/>
    </row>
    <row r="180" spans="1:11" s="61" customFormat="1" ht="108.75">
      <c r="A180" s="369">
        <v>2.7</v>
      </c>
      <c r="B180" s="363" t="s">
        <v>577</v>
      </c>
      <c r="C180" s="363" t="s">
        <v>639</v>
      </c>
      <c r="D180" s="364" t="s">
        <v>310</v>
      </c>
      <c r="E180" s="322">
        <v>516000</v>
      </c>
      <c r="F180" s="322"/>
      <c r="G180" s="322"/>
      <c r="H180" s="337">
        <v>516000</v>
      </c>
      <c r="I180" s="319" t="s">
        <v>374</v>
      </c>
      <c r="J180" s="293"/>
      <c r="K180" s="293"/>
    </row>
    <row r="181" spans="1:11" s="61" customFormat="1" ht="130.5">
      <c r="A181" s="369">
        <v>2.8</v>
      </c>
      <c r="B181" s="363" t="s">
        <v>576</v>
      </c>
      <c r="C181" s="363" t="s">
        <v>640</v>
      </c>
      <c r="D181" s="364" t="s">
        <v>293</v>
      </c>
      <c r="E181" s="322">
        <v>4384400</v>
      </c>
      <c r="F181" s="337">
        <v>32168600</v>
      </c>
      <c r="G181" s="322"/>
      <c r="H181" s="337">
        <v>36553000</v>
      </c>
      <c r="I181" s="319" t="s">
        <v>655</v>
      </c>
      <c r="J181" s="293"/>
      <c r="K181" s="293"/>
    </row>
    <row r="182" spans="1:11" s="61" customFormat="1" ht="106.5" customHeight="1">
      <c r="A182" s="369">
        <v>2.9</v>
      </c>
      <c r="B182" s="363" t="s">
        <v>575</v>
      </c>
      <c r="C182" s="363" t="s">
        <v>641</v>
      </c>
      <c r="D182" s="364" t="s">
        <v>310</v>
      </c>
      <c r="E182" s="337">
        <v>491600</v>
      </c>
      <c r="F182" s="322"/>
      <c r="G182" s="322"/>
      <c r="H182" s="337">
        <v>491600</v>
      </c>
      <c r="I182" s="319" t="s">
        <v>374</v>
      </c>
      <c r="J182" s="293"/>
      <c r="K182" s="293"/>
    </row>
    <row r="183" spans="1:11" s="61" customFormat="1" ht="69" customHeight="1">
      <c r="A183" s="420">
        <v>2.1</v>
      </c>
      <c r="B183" s="363" t="s">
        <v>660</v>
      </c>
      <c r="C183" s="363" t="s">
        <v>642</v>
      </c>
      <c r="D183" s="364" t="s">
        <v>310</v>
      </c>
      <c r="E183" s="337">
        <v>940000</v>
      </c>
      <c r="F183" s="322">
        <v>307400</v>
      </c>
      <c r="G183" s="322"/>
      <c r="H183" s="337">
        <v>1247400</v>
      </c>
      <c r="I183" s="319" t="s">
        <v>374</v>
      </c>
      <c r="J183" s="293"/>
      <c r="K183" s="293"/>
    </row>
    <row r="184" spans="1:11" s="61" customFormat="1" ht="87">
      <c r="A184" s="421">
        <v>2.11</v>
      </c>
      <c r="B184" s="82" t="s">
        <v>574</v>
      </c>
      <c r="C184" s="422"/>
      <c r="D184" s="423"/>
      <c r="E184" s="322"/>
      <c r="F184" s="322"/>
      <c r="G184" s="322"/>
      <c r="H184" s="337">
        <v>0</v>
      </c>
      <c r="I184" s="319"/>
      <c r="J184" s="293"/>
      <c r="K184" s="293"/>
    </row>
    <row r="185" spans="1:11" s="61" customFormat="1" ht="57.75" customHeight="1">
      <c r="A185" s="335"/>
      <c r="B185" s="424"/>
      <c r="C185" s="418" t="s">
        <v>302</v>
      </c>
      <c r="D185" s="372" t="s">
        <v>293</v>
      </c>
      <c r="E185" s="387">
        <v>3000000</v>
      </c>
      <c r="F185" s="322"/>
      <c r="G185" s="322"/>
      <c r="H185" s="337">
        <v>3000000</v>
      </c>
      <c r="I185" s="319" t="s">
        <v>655</v>
      </c>
      <c r="J185" s="293"/>
      <c r="K185" s="293"/>
    </row>
    <row r="186" spans="1:11" s="61" customFormat="1" ht="45.75" customHeight="1">
      <c r="A186" s="369"/>
      <c r="B186" s="311"/>
      <c r="C186" s="385" t="s">
        <v>303</v>
      </c>
      <c r="D186" s="364" t="s">
        <v>293</v>
      </c>
      <c r="E186" s="387">
        <v>25000000</v>
      </c>
      <c r="F186" s="322"/>
      <c r="G186" s="322"/>
      <c r="H186" s="337">
        <v>25000000</v>
      </c>
      <c r="I186" s="319" t="s">
        <v>655</v>
      </c>
      <c r="J186" s="293"/>
      <c r="K186" s="293"/>
    </row>
    <row r="187" spans="1:11" s="61" customFormat="1" ht="43.5">
      <c r="A187" s="369"/>
      <c r="B187" s="425"/>
      <c r="C187" s="363" t="s">
        <v>304</v>
      </c>
      <c r="D187" s="364" t="s">
        <v>293</v>
      </c>
      <c r="E187" s="387">
        <v>18000000</v>
      </c>
      <c r="F187" s="387">
        <v>2000000</v>
      </c>
      <c r="G187" s="322"/>
      <c r="H187" s="337">
        <v>20000000</v>
      </c>
      <c r="I187" s="319" t="s">
        <v>655</v>
      </c>
      <c r="J187" s="293"/>
      <c r="K187" s="293"/>
    </row>
    <row r="188" spans="1:11" s="61" customFormat="1" ht="21.75">
      <c r="A188" s="369"/>
      <c r="B188" s="425"/>
      <c r="C188" s="363" t="s">
        <v>305</v>
      </c>
      <c r="D188" s="364" t="s">
        <v>293</v>
      </c>
      <c r="E188" s="387">
        <v>20499300</v>
      </c>
      <c r="F188" s="387">
        <v>6500700</v>
      </c>
      <c r="G188" s="322"/>
      <c r="H188" s="337">
        <v>27000000</v>
      </c>
      <c r="I188" s="319" t="s">
        <v>655</v>
      </c>
      <c r="J188" s="293"/>
      <c r="K188" s="293"/>
    </row>
    <row r="189" spans="1:11" s="61" customFormat="1" ht="87">
      <c r="A189" s="369"/>
      <c r="B189" s="425"/>
      <c r="C189" s="363" t="s">
        <v>306</v>
      </c>
      <c r="D189" s="364" t="s">
        <v>293</v>
      </c>
      <c r="E189" s="387">
        <v>10000000</v>
      </c>
      <c r="F189" s="322"/>
      <c r="G189" s="322"/>
      <c r="H189" s="337">
        <v>10000000</v>
      </c>
      <c r="I189" s="319" t="s">
        <v>655</v>
      </c>
      <c r="J189" s="293"/>
      <c r="K189" s="293"/>
    </row>
    <row r="190" spans="1:11" s="61" customFormat="1" ht="21.75">
      <c r="A190" s="369"/>
      <c r="B190" s="425"/>
      <c r="C190" s="363" t="s">
        <v>307</v>
      </c>
      <c r="D190" s="364" t="s">
        <v>293</v>
      </c>
      <c r="E190" s="387">
        <v>5000000</v>
      </c>
      <c r="F190" s="322"/>
      <c r="G190" s="322"/>
      <c r="H190" s="337">
        <v>5000000</v>
      </c>
      <c r="I190" s="319" t="s">
        <v>655</v>
      </c>
      <c r="J190" s="293"/>
      <c r="K190" s="293"/>
    </row>
    <row r="191" spans="1:11" s="77" customFormat="1" ht="21.75">
      <c r="A191" s="369"/>
      <c r="B191" s="311"/>
      <c r="C191" s="363" t="s">
        <v>308</v>
      </c>
      <c r="D191" s="364" t="s">
        <v>293</v>
      </c>
      <c r="E191" s="387">
        <v>5000000</v>
      </c>
      <c r="F191" s="322"/>
      <c r="G191" s="322"/>
      <c r="H191" s="337">
        <v>5000000</v>
      </c>
      <c r="I191" s="319" t="s">
        <v>655</v>
      </c>
      <c r="J191" s="296"/>
      <c r="K191" s="296"/>
    </row>
    <row r="192" spans="1:11" s="207" customFormat="1" ht="65.25">
      <c r="A192" s="369"/>
      <c r="B192" s="311"/>
      <c r="C192" s="363" t="s">
        <v>309</v>
      </c>
      <c r="D192" s="364" t="s">
        <v>293</v>
      </c>
      <c r="E192" s="387">
        <v>5000000</v>
      </c>
      <c r="F192" s="322"/>
      <c r="G192" s="322"/>
      <c r="H192" s="337">
        <v>5000000</v>
      </c>
      <c r="I192" s="319" t="s">
        <v>655</v>
      </c>
      <c r="J192" s="297"/>
      <c r="K192" s="297"/>
    </row>
    <row r="193" spans="1:11" s="61" customFormat="1" ht="24">
      <c r="A193" s="412"/>
      <c r="B193" s="413" t="s">
        <v>208</v>
      </c>
      <c r="C193" s="414"/>
      <c r="D193" s="415"/>
      <c r="E193" s="411">
        <v>121807700</v>
      </c>
      <c r="F193" s="411">
        <v>98101700</v>
      </c>
      <c r="G193" s="411">
        <v>0</v>
      </c>
      <c r="H193" s="411">
        <v>219909400</v>
      </c>
      <c r="I193" s="321"/>
      <c r="J193" s="293"/>
      <c r="K193" s="293"/>
    </row>
    <row r="194" spans="1:11" s="61" customFormat="1" ht="21.75">
      <c r="A194" s="416"/>
      <c r="B194" s="386" t="s">
        <v>0</v>
      </c>
      <c r="C194" s="404"/>
      <c r="D194" s="404" t="s">
        <v>286</v>
      </c>
      <c r="E194" s="417">
        <v>121807700</v>
      </c>
      <c r="F194" s="417">
        <v>98101700</v>
      </c>
      <c r="G194" s="417">
        <v>0</v>
      </c>
      <c r="H194" s="417">
        <v>2243293460</v>
      </c>
      <c r="I194" s="404"/>
      <c r="J194" s="293"/>
      <c r="K194" s="293"/>
    </row>
    <row r="195" spans="1:11" s="61" customFormat="1" ht="21.75">
      <c r="A195" s="316"/>
      <c r="B195" s="317"/>
      <c r="C195" s="317"/>
      <c r="D195" s="317"/>
      <c r="E195" s="318"/>
      <c r="F195" s="309"/>
      <c r="G195" s="309"/>
      <c r="H195" s="309"/>
      <c r="I195" s="317"/>
      <c r="J195" s="293"/>
      <c r="K195" s="293"/>
    </row>
    <row r="196" spans="1:11" s="61" customFormat="1" ht="21.75">
      <c r="A196" s="316"/>
      <c r="B196" s="317"/>
      <c r="C196" s="317"/>
      <c r="D196" s="317"/>
      <c r="E196" s="419"/>
      <c r="F196" s="419"/>
      <c r="G196" s="419"/>
      <c r="H196" s="419"/>
      <c r="I196" s="317"/>
      <c r="J196" s="293"/>
      <c r="K196" s="293"/>
    </row>
    <row r="197" spans="1:11" s="61" customFormat="1" ht="21.75">
      <c r="A197" s="316"/>
      <c r="B197" s="317"/>
      <c r="C197" s="317"/>
      <c r="D197" s="317"/>
      <c r="E197" s="419"/>
      <c r="F197" s="419"/>
      <c r="G197" s="309"/>
      <c r="H197" s="419"/>
      <c r="I197" s="317"/>
      <c r="J197" s="293"/>
      <c r="K197" s="293"/>
    </row>
    <row r="198" spans="1:11" s="61" customFormat="1" ht="21.75">
      <c r="A198" s="316"/>
      <c r="B198" s="317"/>
      <c r="C198" s="317"/>
      <c r="D198" s="317"/>
      <c r="E198" s="318"/>
      <c r="F198" s="309"/>
      <c r="G198" s="309"/>
      <c r="H198" s="309"/>
      <c r="I198" s="317"/>
      <c r="J198" s="293"/>
      <c r="K198" s="293"/>
    </row>
    <row r="199" spans="1:11" s="61" customFormat="1" ht="21.75">
      <c r="A199" s="316"/>
      <c r="B199" s="317"/>
      <c r="C199" s="317"/>
      <c r="D199" s="317"/>
      <c r="E199" s="318"/>
      <c r="F199" s="309"/>
      <c r="G199" s="309"/>
      <c r="H199" s="309"/>
      <c r="I199" s="317"/>
      <c r="J199" s="293"/>
      <c r="K199" s="293"/>
    </row>
    <row r="200" spans="1:11" s="61" customFormat="1" ht="21.75">
      <c r="A200" s="316"/>
      <c r="B200" s="317"/>
      <c r="C200" s="317"/>
      <c r="D200" s="317"/>
      <c r="E200" s="318"/>
      <c r="F200" s="309"/>
      <c r="G200" s="309"/>
      <c r="H200" s="309"/>
      <c r="I200" s="317"/>
      <c r="J200" s="293"/>
      <c r="K200" s="293"/>
    </row>
    <row r="201" spans="1:11" s="61" customFormat="1" ht="21.75">
      <c r="A201" s="316"/>
      <c r="B201" s="317"/>
      <c r="C201" s="317"/>
      <c r="D201" s="317"/>
      <c r="E201" s="318"/>
      <c r="F201" s="309"/>
      <c r="G201" s="309"/>
      <c r="H201" s="309"/>
      <c r="I201" s="317"/>
      <c r="J201" s="293"/>
      <c r="K201" s="293"/>
    </row>
    <row r="202" spans="1:11" s="61" customFormat="1" ht="21.75">
      <c r="A202" s="316"/>
      <c r="B202" s="317"/>
      <c r="C202" s="317"/>
      <c r="D202" s="317"/>
      <c r="E202" s="318"/>
      <c r="F202" s="309"/>
      <c r="G202" s="309"/>
      <c r="H202" s="309"/>
      <c r="I202" s="317"/>
      <c r="J202" s="293"/>
      <c r="K202" s="293"/>
    </row>
    <row r="203" spans="1:11" s="61" customFormat="1" ht="21.75">
      <c r="A203" s="316"/>
      <c r="B203" s="317"/>
      <c r="C203" s="317"/>
      <c r="D203" s="317"/>
      <c r="E203" s="318"/>
      <c r="F203" s="309"/>
      <c r="G203" s="309"/>
      <c r="H203" s="309"/>
      <c r="I203" s="317"/>
      <c r="J203" s="293"/>
      <c r="K203" s="293"/>
    </row>
    <row r="204" spans="1:11" s="61" customFormat="1" ht="21.75">
      <c r="A204" s="316"/>
      <c r="B204" s="317"/>
      <c r="C204" s="317"/>
      <c r="D204" s="317"/>
      <c r="E204" s="318"/>
      <c r="F204" s="309"/>
      <c r="G204" s="309"/>
      <c r="H204" s="309"/>
      <c r="I204" s="317"/>
      <c r="J204" s="293"/>
      <c r="K204" s="293"/>
    </row>
    <row r="205" spans="1:11" s="61" customFormat="1" ht="21.75">
      <c r="A205" s="316"/>
      <c r="B205" s="317"/>
      <c r="C205" s="317"/>
      <c r="D205" s="317"/>
      <c r="E205" s="318"/>
      <c r="F205" s="309"/>
      <c r="G205" s="309"/>
      <c r="H205" s="309"/>
      <c r="I205" s="317"/>
      <c r="J205" s="293"/>
      <c r="K205" s="293"/>
    </row>
    <row r="206" spans="1:11" s="61" customFormat="1" ht="21.75">
      <c r="A206" s="316"/>
      <c r="B206" s="317"/>
      <c r="C206" s="317"/>
      <c r="D206" s="317"/>
      <c r="E206" s="318"/>
      <c r="F206" s="309"/>
      <c r="G206" s="309"/>
      <c r="H206" s="309"/>
      <c r="I206" s="317"/>
      <c r="J206" s="293"/>
      <c r="K206" s="293"/>
    </row>
    <row r="207" spans="1:11" s="61" customFormat="1" ht="21.75">
      <c r="A207" s="316"/>
      <c r="B207" s="317"/>
      <c r="C207" s="317"/>
      <c r="D207" s="317"/>
      <c r="E207" s="318"/>
      <c r="F207" s="309"/>
      <c r="G207" s="309"/>
      <c r="H207" s="309"/>
      <c r="I207" s="317"/>
      <c r="J207" s="293"/>
      <c r="K207" s="293"/>
    </row>
    <row r="208" spans="1:11" s="61" customFormat="1" ht="21.75">
      <c r="A208" s="316"/>
      <c r="B208" s="317"/>
      <c r="C208" s="317"/>
      <c r="D208" s="317"/>
      <c r="E208" s="318"/>
      <c r="F208" s="309"/>
      <c r="G208" s="309"/>
      <c r="H208" s="309"/>
      <c r="I208" s="293"/>
      <c r="J208" s="293"/>
      <c r="K208" s="293"/>
    </row>
    <row r="209" spans="1:11" s="61" customFormat="1" ht="21.75">
      <c r="A209" s="316"/>
      <c r="B209" s="317"/>
      <c r="C209" s="317"/>
      <c r="D209" s="317"/>
      <c r="E209" s="318"/>
      <c r="F209" s="309"/>
      <c r="G209" s="309"/>
      <c r="H209" s="309"/>
      <c r="I209" s="293"/>
      <c r="J209" s="293"/>
      <c r="K209" s="293"/>
    </row>
    <row r="210" spans="1:11" s="61" customFormat="1" ht="21.75">
      <c r="A210" s="316"/>
      <c r="B210" s="317"/>
      <c r="C210" s="317"/>
      <c r="D210" s="317"/>
      <c r="E210" s="318"/>
      <c r="F210" s="309"/>
      <c r="G210" s="309"/>
      <c r="H210" s="309"/>
      <c r="I210" s="293"/>
      <c r="J210" s="293"/>
      <c r="K210" s="293"/>
    </row>
    <row r="211" spans="1:11" s="61" customFormat="1" ht="21.75">
      <c r="A211" s="316"/>
      <c r="B211" s="317"/>
      <c r="C211" s="317"/>
      <c r="D211" s="317"/>
      <c r="E211" s="318"/>
      <c r="F211" s="309"/>
      <c r="G211" s="309"/>
      <c r="H211" s="309"/>
      <c r="I211" s="293"/>
      <c r="J211" s="293"/>
      <c r="K211" s="293"/>
    </row>
    <row r="212" spans="1:11" s="61" customFormat="1" ht="21.75">
      <c r="A212" s="316"/>
      <c r="B212" s="317"/>
      <c r="C212" s="317"/>
      <c r="D212" s="317"/>
      <c r="E212" s="318"/>
      <c r="F212" s="309"/>
      <c r="G212" s="309"/>
      <c r="H212" s="309"/>
      <c r="I212" s="293"/>
      <c r="J212" s="293"/>
      <c r="K212" s="293"/>
    </row>
    <row r="213" spans="1:11" s="61" customFormat="1" ht="21.75">
      <c r="A213" s="316"/>
      <c r="B213" s="317"/>
      <c r="C213" s="317"/>
      <c r="D213" s="317"/>
      <c r="E213" s="318"/>
      <c r="F213" s="309"/>
      <c r="G213" s="309"/>
      <c r="H213" s="309"/>
      <c r="I213" s="293"/>
      <c r="J213" s="293"/>
      <c r="K213" s="293"/>
    </row>
    <row r="214" spans="1:11" s="61" customFormat="1" ht="21.75">
      <c r="A214" s="316"/>
      <c r="B214" s="317"/>
      <c r="C214" s="317"/>
      <c r="D214" s="317"/>
      <c r="E214" s="318"/>
      <c r="F214" s="309"/>
      <c r="G214" s="309"/>
      <c r="H214" s="309"/>
      <c r="I214" s="293"/>
      <c r="J214" s="293"/>
      <c r="K214" s="293"/>
    </row>
    <row r="215" spans="1:11" s="61" customFormat="1" ht="21.75">
      <c r="A215" s="316"/>
      <c r="B215" s="317"/>
      <c r="C215" s="317"/>
      <c r="D215" s="317"/>
      <c r="E215" s="318"/>
      <c r="F215" s="309"/>
      <c r="G215" s="309"/>
      <c r="H215" s="309"/>
      <c r="I215" s="293"/>
      <c r="J215" s="293"/>
      <c r="K215" s="293"/>
    </row>
    <row r="216" spans="1:11" s="61" customFormat="1" ht="21.75">
      <c r="A216" s="316"/>
      <c r="B216" s="317"/>
      <c r="C216" s="317"/>
      <c r="D216" s="317"/>
      <c r="E216" s="318"/>
      <c r="F216" s="309"/>
      <c r="G216" s="309"/>
      <c r="H216" s="309"/>
      <c r="I216" s="293"/>
      <c r="J216" s="293"/>
      <c r="K216" s="293"/>
    </row>
    <row r="217" spans="1:11" s="61" customFormat="1" ht="21.75">
      <c r="A217" s="316"/>
      <c r="B217" s="317"/>
      <c r="C217" s="317"/>
      <c r="D217" s="317"/>
      <c r="E217" s="318"/>
      <c r="F217" s="309"/>
      <c r="G217" s="309"/>
      <c r="H217" s="309"/>
      <c r="I217" s="293"/>
      <c r="J217" s="293"/>
      <c r="K217" s="293"/>
    </row>
    <row r="218" spans="1:11" s="61" customFormat="1" ht="21.75">
      <c r="A218" s="316"/>
      <c r="B218" s="317"/>
      <c r="C218" s="317"/>
      <c r="D218" s="317"/>
      <c r="E218" s="318"/>
      <c r="F218" s="309"/>
      <c r="G218" s="309"/>
      <c r="H218" s="309"/>
      <c r="I218" s="293"/>
      <c r="J218" s="293"/>
      <c r="K218" s="293"/>
    </row>
    <row r="219" spans="1:11" s="61" customFormat="1" ht="21.75">
      <c r="A219" s="316"/>
      <c r="B219" s="317"/>
      <c r="C219" s="317"/>
      <c r="D219" s="317"/>
      <c r="E219" s="318"/>
      <c r="F219" s="309"/>
      <c r="G219" s="309"/>
      <c r="H219" s="309"/>
      <c r="I219" s="293"/>
      <c r="J219" s="293"/>
      <c r="K219" s="293"/>
    </row>
    <row r="220" spans="1:11" s="61" customFormat="1" ht="21.75">
      <c r="A220" s="316"/>
      <c r="B220" s="317"/>
      <c r="C220" s="317"/>
      <c r="D220" s="317"/>
      <c r="E220" s="318"/>
      <c r="F220" s="309"/>
      <c r="G220" s="309"/>
      <c r="H220" s="309"/>
      <c r="I220" s="293"/>
      <c r="J220" s="293"/>
      <c r="K220" s="293"/>
    </row>
    <row r="221" spans="1:11" s="61" customFormat="1" ht="21.75">
      <c r="A221" s="316"/>
      <c r="B221" s="317"/>
      <c r="C221" s="317"/>
      <c r="D221" s="317"/>
      <c r="E221" s="318"/>
      <c r="F221" s="309"/>
      <c r="G221" s="309"/>
      <c r="H221" s="309"/>
      <c r="I221" s="293"/>
      <c r="J221" s="293"/>
      <c r="K221" s="293"/>
    </row>
    <row r="222" spans="1:11" s="61" customFormat="1" ht="21.75">
      <c r="A222" s="316"/>
      <c r="B222" s="317"/>
      <c r="C222" s="317"/>
      <c r="D222" s="317"/>
      <c r="E222" s="318"/>
      <c r="F222" s="309"/>
      <c r="G222" s="309"/>
      <c r="H222" s="309"/>
      <c r="I222" s="293"/>
      <c r="J222" s="293"/>
      <c r="K222" s="293"/>
    </row>
    <row r="223" spans="1:11" s="61" customFormat="1" ht="21.75">
      <c r="A223" s="316"/>
      <c r="B223" s="317"/>
      <c r="C223" s="317"/>
      <c r="D223" s="317"/>
      <c r="E223" s="318"/>
      <c r="F223" s="309"/>
      <c r="G223" s="309"/>
      <c r="H223" s="309"/>
      <c r="I223" s="293"/>
      <c r="J223" s="293"/>
      <c r="K223" s="293"/>
    </row>
    <row r="224" spans="1:11" s="61" customFormat="1" ht="21.75">
      <c r="A224" s="316"/>
      <c r="B224" s="317"/>
      <c r="C224" s="317"/>
      <c r="D224" s="317"/>
      <c r="E224" s="318"/>
      <c r="F224" s="309"/>
      <c r="G224" s="309"/>
      <c r="H224" s="309"/>
      <c r="I224" s="293"/>
      <c r="J224" s="293"/>
      <c r="K224" s="293"/>
    </row>
    <row r="225" spans="1:11" s="61" customFormat="1" ht="21.75">
      <c r="A225" s="316"/>
      <c r="B225" s="317"/>
      <c r="C225" s="317"/>
      <c r="D225" s="317"/>
      <c r="E225" s="318"/>
      <c r="F225" s="309"/>
      <c r="G225" s="309"/>
      <c r="H225" s="309"/>
      <c r="I225" s="293"/>
      <c r="J225" s="293"/>
      <c r="K225" s="293"/>
    </row>
    <row r="226" spans="1:11" s="61" customFormat="1" ht="21.75">
      <c r="A226" s="316"/>
      <c r="B226" s="317"/>
      <c r="C226" s="317"/>
      <c r="D226" s="317"/>
      <c r="E226" s="318"/>
      <c r="F226" s="309"/>
      <c r="G226" s="309"/>
      <c r="H226" s="309"/>
      <c r="I226" s="293"/>
      <c r="J226" s="293"/>
      <c r="K226" s="293"/>
    </row>
    <row r="227" spans="1:11" s="61" customFormat="1" ht="21.75">
      <c r="A227" s="316"/>
      <c r="B227" s="317"/>
      <c r="C227" s="317"/>
      <c r="D227" s="317"/>
      <c r="E227" s="318"/>
      <c r="F227" s="309"/>
      <c r="G227" s="309"/>
      <c r="H227" s="309"/>
      <c r="I227" s="293"/>
      <c r="J227" s="293"/>
      <c r="K227" s="293"/>
    </row>
    <row r="228" spans="1:11" s="61" customFormat="1" ht="21.75">
      <c r="A228" s="316"/>
      <c r="B228" s="317"/>
      <c r="C228" s="317"/>
      <c r="D228" s="317"/>
      <c r="E228" s="318"/>
      <c r="F228" s="309"/>
      <c r="G228" s="309"/>
      <c r="H228" s="309"/>
      <c r="I228" s="293"/>
      <c r="J228" s="293"/>
      <c r="K228" s="293"/>
    </row>
    <row r="229" spans="1:11" s="61" customFormat="1" ht="21.75">
      <c r="A229" s="316"/>
      <c r="B229" s="317"/>
      <c r="C229" s="317"/>
      <c r="D229" s="317"/>
      <c r="E229" s="318"/>
      <c r="F229" s="309"/>
      <c r="G229" s="309"/>
      <c r="H229" s="309"/>
      <c r="I229" s="293"/>
      <c r="J229" s="293"/>
      <c r="K229" s="293"/>
    </row>
    <row r="230" spans="1:11" s="61" customFormat="1" ht="21.75">
      <c r="A230" s="316"/>
      <c r="B230" s="317"/>
      <c r="C230" s="317"/>
      <c r="D230" s="317"/>
      <c r="E230" s="318"/>
      <c r="F230" s="309"/>
      <c r="G230" s="309"/>
      <c r="H230" s="309"/>
      <c r="I230" s="293"/>
      <c r="J230" s="293"/>
      <c r="K230" s="293"/>
    </row>
    <row r="231" spans="1:11" s="61" customFormat="1" ht="21.75">
      <c r="A231" s="316"/>
      <c r="B231" s="317"/>
      <c r="C231" s="317"/>
      <c r="D231" s="317"/>
      <c r="E231" s="318"/>
      <c r="F231" s="309"/>
      <c r="G231" s="309"/>
      <c r="H231" s="309"/>
      <c r="I231" s="293"/>
      <c r="J231" s="293"/>
      <c r="K231" s="293"/>
    </row>
    <row r="232" spans="1:11" s="61" customFormat="1" ht="21.75">
      <c r="A232" s="316"/>
      <c r="B232" s="317"/>
      <c r="C232" s="317"/>
      <c r="D232" s="317"/>
      <c r="E232" s="318"/>
      <c r="F232" s="309"/>
      <c r="G232" s="309"/>
      <c r="H232" s="309"/>
      <c r="I232" s="293"/>
      <c r="J232" s="293"/>
      <c r="K232" s="293"/>
    </row>
    <row r="233" spans="1:11" s="61" customFormat="1" ht="21.75">
      <c r="A233" s="316"/>
      <c r="B233" s="317"/>
      <c r="C233" s="317"/>
      <c r="D233" s="317"/>
      <c r="E233" s="318"/>
      <c r="F233" s="309"/>
      <c r="G233" s="309"/>
      <c r="H233" s="309"/>
      <c r="I233" s="293"/>
      <c r="J233" s="293"/>
      <c r="K233" s="293"/>
    </row>
    <row r="234" spans="1:11" s="61" customFormat="1" ht="21.75">
      <c r="A234" s="316"/>
      <c r="B234" s="317"/>
      <c r="C234" s="317"/>
      <c r="D234" s="317"/>
      <c r="E234" s="318"/>
      <c r="F234" s="309"/>
      <c r="G234" s="309"/>
      <c r="H234" s="309"/>
      <c r="I234" s="293"/>
      <c r="J234" s="293"/>
      <c r="K234" s="293"/>
    </row>
    <row r="235" spans="1:11" s="61" customFormat="1" ht="21.75">
      <c r="A235" s="316"/>
      <c r="B235" s="317"/>
      <c r="C235" s="317"/>
      <c r="D235" s="317"/>
      <c r="E235" s="318"/>
      <c r="F235" s="309"/>
      <c r="G235" s="309"/>
      <c r="H235" s="309"/>
      <c r="I235" s="293"/>
      <c r="J235" s="293"/>
      <c r="K235" s="293"/>
    </row>
    <row r="236" spans="1:11" ht="21.75">
      <c r="A236" s="316"/>
      <c r="B236" s="317"/>
      <c r="C236" s="317"/>
      <c r="D236" s="317"/>
      <c r="E236" s="318"/>
      <c r="F236" s="309"/>
      <c r="G236" s="309"/>
      <c r="H236" s="309"/>
      <c r="I236" s="292"/>
      <c r="J236" s="292"/>
      <c r="K236" s="292"/>
    </row>
    <row r="237" spans="1:11" ht="21.75">
      <c r="A237" s="316"/>
      <c r="B237" s="317"/>
      <c r="C237" s="317"/>
      <c r="D237" s="317"/>
      <c r="E237" s="318"/>
      <c r="F237" s="309"/>
      <c r="G237" s="309"/>
      <c r="H237" s="309"/>
      <c r="I237" s="292"/>
      <c r="J237" s="292"/>
      <c r="K237" s="292"/>
    </row>
  </sheetData>
  <sheetProtection/>
  <mergeCells count="9">
    <mergeCell ref="A8:I8"/>
    <mergeCell ref="E3:H4"/>
    <mergeCell ref="A3:A7"/>
    <mergeCell ref="I3:I7"/>
    <mergeCell ref="A1:I1"/>
    <mergeCell ref="E5:H6"/>
    <mergeCell ref="B3:B7"/>
    <mergeCell ref="A2:B2"/>
    <mergeCell ref="C3:C7"/>
  </mergeCells>
  <printOptions horizontalCentered="1"/>
  <pageMargins left="0.236220472440945" right="0.236220472440945" top="0.748031496062992" bottom="0.748031496062992" header="0.31496062992126" footer="0.31496062992126"/>
  <pageSetup fitToHeight="0" fitToWidth="1" horizontalDpi="600" verticalDpi="600" orientation="landscape" paperSize="9" scale="69" r:id="rId1"/>
  <headerFooter>
    <oddHeader>&amp;C&amp;P</oddHeader>
  </headerFooter>
  <rowBreaks count="2" manualBreakCount="2">
    <brk id="129" max="8" man="1"/>
    <brk id="171" max="8" man="1"/>
  </rowBreaks>
</worksheet>
</file>

<file path=xl/worksheets/sheet3.xml><?xml version="1.0" encoding="utf-8"?>
<worksheet xmlns="http://schemas.openxmlformats.org/spreadsheetml/2006/main" xmlns:r="http://schemas.openxmlformats.org/officeDocument/2006/relationships">
  <sheetPr>
    <tabColor rgb="FFFF00FF"/>
    <pageSetUpPr fitToPage="1"/>
  </sheetPr>
  <dimension ref="A1:M176"/>
  <sheetViews>
    <sheetView tabSelected="1" view="pageBreakPreview" zoomScale="78" zoomScaleNormal="70" zoomScaleSheetLayoutView="78"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C11" sqref="C11"/>
    </sheetView>
  </sheetViews>
  <sheetFormatPr defaultColWidth="9.00390625" defaultRowHeight="15"/>
  <cols>
    <col min="1" max="1" width="7.28125" style="235" customWidth="1"/>
    <col min="2" max="2" width="22.8515625" style="60" customWidth="1"/>
    <col min="3" max="3" width="90.28125" style="60" customWidth="1"/>
    <col min="4" max="4" width="22.00390625" style="60" customWidth="1"/>
    <col min="5" max="5" width="13.00390625" style="39" customWidth="1"/>
    <col min="6" max="6" width="13.00390625" style="40" customWidth="1"/>
    <col min="7" max="7" width="11.28125" style="40" customWidth="1"/>
    <col min="8" max="8" width="16.00390625" style="40" customWidth="1"/>
    <col min="9" max="9" width="9.00390625" style="60" customWidth="1"/>
    <col min="10" max="10" width="19.421875" style="60" customWidth="1"/>
    <col min="11" max="16384" width="9.00390625" style="60" customWidth="1"/>
  </cols>
  <sheetData>
    <row r="1" spans="1:10" s="43" customFormat="1" ht="24">
      <c r="A1" s="443" t="s">
        <v>618</v>
      </c>
      <c r="B1" s="443"/>
      <c r="C1" s="443"/>
      <c r="D1" s="443"/>
      <c r="E1" s="443"/>
      <c r="F1" s="443"/>
      <c r="G1" s="443"/>
      <c r="H1" s="443"/>
      <c r="I1" s="443"/>
      <c r="J1" s="443"/>
    </row>
    <row r="2" spans="1:8" s="43" customFormat="1" ht="21.75">
      <c r="A2" s="473"/>
      <c r="B2" s="473"/>
      <c r="C2" s="44"/>
      <c r="D2" s="44"/>
      <c r="E2" s="44"/>
      <c r="F2" s="45"/>
      <c r="G2" s="46"/>
      <c r="H2" s="46"/>
    </row>
    <row r="3" spans="1:12" s="43" customFormat="1" ht="24" customHeight="1">
      <c r="A3" s="474" t="s">
        <v>4</v>
      </c>
      <c r="B3" s="477" t="s">
        <v>5</v>
      </c>
      <c r="C3" s="477" t="s">
        <v>6</v>
      </c>
      <c r="D3" s="56" t="s">
        <v>16</v>
      </c>
      <c r="E3" s="467" t="s">
        <v>3</v>
      </c>
      <c r="F3" s="468"/>
      <c r="G3" s="468"/>
      <c r="H3" s="469"/>
      <c r="I3" s="491" t="s">
        <v>349</v>
      </c>
      <c r="J3" s="492"/>
      <c r="K3" s="47"/>
      <c r="L3" s="47"/>
    </row>
    <row r="4" spans="1:12" s="2" customFormat="1" ht="21.75">
      <c r="A4" s="475"/>
      <c r="B4" s="478"/>
      <c r="C4" s="478"/>
      <c r="D4" s="68"/>
      <c r="E4" s="470"/>
      <c r="F4" s="471"/>
      <c r="G4" s="471"/>
      <c r="H4" s="472"/>
      <c r="I4" s="493"/>
      <c r="J4" s="494"/>
      <c r="K4" s="47"/>
      <c r="L4" s="48"/>
    </row>
    <row r="5" spans="1:12" s="50" customFormat="1" ht="26.25" customHeight="1" hidden="1">
      <c r="A5" s="475"/>
      <c r="B5" s="478"/>
      <c r="C5" s="478"/>
      <c r="D5" s="68"/>
      <c r="E5" s="459"/>
      <c r="F5" s="460"/>
      <c r="G5" s="460"/>
      <c r="H5" s="461"/>
      <c r="I5" s="493"/>
      <c r="J5" s="494"/>
      <c r="K5" s="49"/>
      <c r="L5" s="49"/>
    </row>
    <row r="6" spans="1:12" s="50" customFormat="1" ht="86.25" customHeight="1" hidden="1">
      <c r="A6" s="475"/>
      <c r="B6" s="478"/>
      <c r="C6" s="478"/>
      <c r="D6" s="68"/>
      <c r="E6" s="462"/>
      <c r="F6" s="463"/>
      <c r="G6" s="463"/>
      <c r="H6" s="464"/>
      <c r="I6" s="493"/>
      <c r="J6" s="494"/>
      <c r="K6" s="49"/>
      <c r="L6" s="49"/>
    </row>
    <row r="7" spans="1:10" s="50" customFormat="1" ht="41.25" customHeight="1">
      <c r="A7" s="476"/>
      <c r="B7" s="479"/>
      <c r="C7" s="479"/>
      <c r="D7" s="67"/>
      <c r="E7" s="55" t="s">
        <v>1</v>
      </c>
      <c r="F7" s="55" t="s">
        <v>2</v>
      </c>
      <c r="G7" s="51" t="s">
        <v>7</v>
      </c>
      <c r="H7" s="147" t="s">
        <v>8</v>
      </c>
      <c r="I7" s="495"/>
      <c r="J7" s="496"/>
    </row>
    <row r="8" spans="1:10" s="50" customFormat="1" ht="24">
      <c r="A8" s="456" t="s">
        <v>9</v>
      </c>
      <c r="B8" s="457"/>
      <c r="C8" s="457"/>
      <c r="D8" s="457"/>
      <c r="E8" s="457"/>
      <c r="F8" s="457"/>
      <c r="G8" s="457"/>
      <c r="H8" s="457"/>
      <c r="I8" s="457"/>
      <c r="J8" s="458"/>
    </row>
    <row r="9" spans="1:10" s="66" customFormat="1" ht="90.75" customHeight="1">
      <c r="A9" s="169">
        <v>1</v>
      </c>
      <c r="B9" s="87" t="s">
        <v>651</v>
      </c>
      <c r="C9" s="87"/>
      <c r="D9" s="87"/>
      <c r="E9" s="87"/>
      <c r="F9" s="87"/>
      <c r="G9" s="87"/>
      <c r="H9" s="88"/>
      <c r="I9" s="452"/>
      <c r="J9" s="453"/>
    </row>
    <row r="10" spans="1:10" s="236" customFormat="1" ht="151.5" customHeight="1">
      <c r="A10" s="227">
        <v>1.1</v>
      </c>
      <c r="B10" s="202" t="s">
        <v>12</v>
      </c>
      <c r="C10" s="202"/>
      <c r="D10" s="202" t="s">
        <v>663</v>
      </c>
      <c r="E10" s="110">
        <v>3370000</v>
      </c>
      <c r="F10" s="182">
        <v>50395590</v>
      </c>
      <c r="G10" s="202"/>
      <c r="H10" s="183">
        <v>53765590</v>
      </c>
      <c r="I10" s="497" t="s">
        <v>611</v>
      </c>
      <c r="J10" s="498"/>
    </row>
    <row r="11" spans="1:10" s="50" customFormat="1" ht="43.5" customHeight="1">
      <c r="A11" s="227"/>
      <c r="B11" s="109"/>
      <c r="C11" s="99" t="s">
        <v>520</v>
      </c>
      <c r="D11" s="110"/>
      <c r="E11" s="109"/>
      <c r="F11" s="182"/>
      <c r="G11" s="109"/>
      <c r="H11" s="183"/>
      <c r="I11" s="134"/>
      <c r="J11" s="135"/>
    </row>
    <row r="12" spans="1:10" s="50" customFormat="1" ht="43.5">
      <c r="A12" s="227"/>
      <c r="B12" s="109"/>
      <c r="C12" s="99" t="s">
        <v>521</v>
      </c>
      <c r="D12" s="110"/>
      <c r="E12" s="109"/>
      <c r="F12" s="182"/>
      <c r="G12" s="109"/>
      <c r="H12" s="183"/>
      <c r="I12" s="134"/>
      <c r="J12" s="135"/>
    </row>
    <row r="13" spans="1:10" s="50" customFormat="1" ht="45.75" customHeight="1">
      <c r="A13" s="227"/>
      <c r="B13" s="109"/>
      <c r="C13" s="99" t="s">
        <v>522</v>
      </c>
      <c r="D13" s="110"/>
      <c r="E13" s="109"/>
      <c r="F13" s="182"/>
      <c r="G13" s="109"/>
      <c r="H13" s="183"/>
      <c r="I13" s="134"/>
      <c r="J13" s="135"/>
    </row>
    <row r="14" spans="1:10" s="50" customFormat="1" ht="48" customHeight="1">
      <c r="A14" s="227"/>
      <c r="B14" s="109"/>
      <c r="C14" s="99" t="s">
        <v>523</v>
      </c>
      <c r="D14" s="110"/>
      <c r="E14" s="109"/>
      <c r="F14" s="182"/>
      <c r="G14" s="109"/>
      <c r="H14" s="183"/>
      <c r="I14" s="134"/>
      <c r="J14" s="135"/>
    </row>
    <row r="15" spans="1:10" s="50" customFormat="1" ht="39.75" customHeight="1">
      <c r="A15" s="227"/>
      <c r="B15" s="109"/>
      <c r="C15" s="99" t="s">
        <v>524</v>
      </c>
      <c r="D15" s="110"/>
      <c r="E15" s="109"/>
      <c r="F15" s="182"/>
      <c r="G15" s="109"/>
      <c r="H15" s="183"/>
      <c r="I15" s="134"/>
      <c r="J15" s="135"/>
    </row>
    <row r="16" spans="1:10" s="50" customFormat="1" ht="47.25" customHeight="1">
      <c r="A16" s="227"/>
      <c r="B16" s="109"/>
      <c r="C16" s="99" t="s">
        <v>422</v>
      </c>
      <c r="D16" s="110"/>
      <c r="E16" s="109"/>
      <c r="F16" s="182"/>
      <c r="G16" s="109"/>
      <c r="H16" s="183"/>
      <c r="I16" s="134"/>
      <c r="J16" s="135"/>
    </row>
    <row r="17" spans="1:10" s="50" customFormat="1" ht="27" customHeight="1">
      <c r="A17" s="227"/>
      <c r="B17" s="109"/>
      <c r="C17" s="99" t="s">
        <v>423</v>
      </c>
      <c r="D17" s="110"/>
      <c r="E17" s="109"/>
      <c r="F17" s="182"/>
      <c r="G17" s="109"/>
      <c r="H17" s="183"/>
      <c r="I17" s="134"/>
      <c r="J17" s="135"/>
    </row>
    <row r="18" spans="1:10" s="50" customFormat="1" ht="31.5" customHeight="1">
      <c r="A18" s="227"/>
      <c r="B18" s="109"/>
      <c r="C18" s="99" t="s">
        <v>424</v>
      </c>
      <c r="D18" s="110"/>
      <c r="E18" s="109"/>
      <c r="F18" s="182"/>
      <c r="G18" s="109"/>
      <c r="H18" s="183"/>
      <c r="I18" s="134"/>
      <c r="J18" s="135"/>
    </row>
    <row r="19" spans="1:10" s="50" customFormat="1" ht="29.25" customHeight="1">
      <c r="A19" s="227"/>
      <c r="B19" s="109"/>
      <c r="C19" s="99" t="s">
        <v>425</v>
      </c>
      <c r="D19" s="110"/>
      <c r="E19" s="109"/>
      <c r="F19" s="182"/>
      <c r="G19" s="109"/>
      <c r="H19" s="183"/>
      <c r="I19" s="134"/>
      <c r="J19" s="135"/>
    </row>
    <row r="20" spans="1:13" s="41" customFormat="1" ht="69.75" customHeight="1">
      <c r="A20" s="227">
        <v>1.2</v>
      </c>
      <c r="B20" s="202" t="s">
        <v>13</v>
      </c>
      <c r="C20" s="202"/>
      <c r="D20" s="202" t="s">
        <v>17</v>
      </c>
      <c r="E20" s="202"/>
      <c r="F20" s="237">
        <v>4710000</v>
      </c>
      <c r="G20" s="202"/>
      <c r="H20" s="183">
        <v>4710000</v>
      </c>
      <c r="I20" s="499" t="s">
        <v>608</v>
      </c>
      <c r="J20" s="499"/>
      <c r="K20" s="238"/>
      <c r="L20" s="238"/>
      <c r="M20" s="238"/>
    </row>
    <row r="21" spans="1:10" s="236" customFormat="1" ht="49.5" customHeight="1">
      <c r="A21" s="227"/>
      <c r="B21" s="202"/>
      <c r="C21" s="202" t="s">
        <v>434</v>
      </c>
      <c r="D21" s="110"/>
      <c r="E21" s="202"/>
      <c r="F21" s="237"/>
      <c r="G21" s="202"/>
      <c r="H21" s="183"/>
      <c r="I21" s="199"/>
      <c r="J21" s="200"/>
    </row>
    <row r="22" spans="1:10" s="236" customFormat="1" ht="29.25" customHeight="1">
      <c r="A22" s="227"/>
      <c r="B22" s="202"/>
      <c r="C22" s="202" t="s">
        <v>435</v>
      </c>
      <c r="D22" s="110"/>
      <c r="E22" s="202"/>
      <c r="F22" s="237"/>
      <c r="G22" s="202"/>
      <c r="H22" s="183"/>
      <c r="I22" s="199"/>
      <c r="J22" s="200"/>
    </row>
    <row r="23" spans="1:10" s="236" customFormat="1" ht="29.25" customHeight="1">
      <c r="A23" s="227"/>
      <c r="B23" s="202"/>
      <c r="C23" s="202" t="s">
        <v>436</v>
      </c>
      <c r="D23" s="110"/>
      <c r="E23" s="202"/>
      <c r="F23" s="237"/>
      <c r="G23" s="202"/>
      <c r="H23" s="183"/>
      <c r="I23" s="199"/>
      <c r="J23" s="200"/>
    </row>
    <row r="24" spans="1:10" s="236" customFormat="1" ht="108.75">
      <c r="A24" s="227">
        <v>1.3</v>
      </c>
      <c r="B24" s="202" t="s">
        <v>14</v>
      </c>
      <c r="C24" s="202"/>
      <c r="D24" s="202" t="s">
        <v>78</v>
      </c>
      <c r="E24" s="202"/>
      <c r="F24" s="237">
        <v>5000118</v>
      </c>
      <c r="G24" s="202"/>
      <c r="H24" s="183">
        <v>5000118</v>
      </c>
      <c r="I24" s="497" t="s">
        <v>608</v>
      </c>
      <c r="J24" s="498"/>
    </row>
    <row r="25" spans="1:10" s="50" customFormat="1" ht="24" customHeight="1">
      <c r="A25" s="208"/>
      <c r="B25" s="86"/>
      <c r="C25" s="86" t="s">
        <v>437</v>
      </c>
      <c r="D25" s="92"/>
      <c r="E25" s="86"/>
      <c r="F25" s="93"/>
      <c r="G25" s="86"/>
      <c r="H25" s="183"/>
      <c r="I25" s="90"/>
      <c r="J25" s="91"/>
    </row>
    <row r="26" spans="1:10" s="50" customFormat="1" ht="21.75">
      <c r="A26" s="208"/>
      <c r="B26" s="86"/>
      <c r="C26" s="86" t="s">
        <v>438</v>
      </c>
      <c r="D26" s="92"/>
      <c r="E26" s="86"/>
      <c r="F26" s="93"/>
      <c r="G26" s="86"/>
      <c r="H26" s="183"/>
      <c r="I26" s="90"/>
      <c r="J26" s="91"/>
    </row>
    <row r="27" spans="1:10" s="50" customFormat="1" ht="21.75" customHeight="1">
      <c r="A27" s="208"/>
      <c r="B27" s="86"/>
      <c r="C27" s="86" t="s">
        <v>439</v>
      </c>
      <c r="D27" s="92"/>
      <c r="E27" s="86"/>
      <c r="F27" s="93"/>
      <c r="G27" s="86"/>
      <c r="H27" s="183"/>
      <c r="I27" s="90"/>
      <c r="J27" s="91"/>
    </row>
    <row r="28" spans="1:10" s="50" customFormat="1" ht="21" customHeight="1">
      <c r="A28" s="208"/>
      <c r="B28" s="86"/>
      <c r="C28" s="86" t="s">
        <v>440</v>
      </c>
      <c r="D28" s="92"/>
      <c r="E28" s="86"/>
      <c r="F28" s="93"/>
      <c r="G28" s="86"/>
      <c r="H28" s="183"/>
      <c r="I28" s="90"/>
      <c r="J28" s="91"/>
    </row>
    <row r="29" spans="1:10" s="50" customFormat="1" ht="22.5" customHeight="1">
      <c r="A29" s="208"/>
      <c r="B29" s="86"/>
      <c r="C29" s="86" t="s">
        <v>441</v>
      </c>
      <c r="D29" s="92"/>
      <c r="E29" s="86"/>
      <c r="F29" s="93"/>
      <c r="G29" s="86"/>
      <c r="H29" s="183"/>
      <c r="I29" s="90"/>
      <c r="J29" s="91"/>
    </row>
    <row r="30" spans="1:10" s="50" customFormat="1" ht="23.25" customHeight="1">
      <c r="A30" s="208"/>
      <c r="B30" s="86"/>
      <c r="C30" s="86" t="s">
        <v>442</v>
      </c>
      <c r="D30" s="92"/>
      <c r="E30" s="86"/>
      <c r="F30" s="93"/>
      <c r="G30" s="86"/>
      <c r="H30" s="183"/>
      <c r="I30" s="90"/>
      <c r="J30" s="91"/>
    </row>
    <row r="31" spans="1:10" s="236" customFormat="1" ht="68.25" customHeight="1">
      <c r="A31" s="227">
        <v>1.4</v>
      </c>
      <c r="B31" s="202" t="s">
        <v>15</v>
      </c>
      <c r="C31" s="202"/>
      <c r="D31" s="202" t="s">
        <v>18</v>
      </c>
      <c r="E31" s="202"/>
      <c r="F31" s="183">
        <v>18691414</v>
      </c>
      <c r="G31" s="202"/>
      <c r="H31" s="183">
        <v>18691414</v>
      </c>
      <c r="I31" s="497" t="s">
        <v>607</v>
      </c>
      <c r="J31" s="498"/>
    </row>
    <row r="32" spans="1:10" s="64" customFormat="1" ht="45" customHeight="1">
      <c r="A32" s="208"/>
      <c r="B32" s="86"/>
      <c r="C32" s="86" t="s">
        <v>443</v>
      </c>
      <c r="D32" s="92"/>
      <c r="E32" s="86"/>
      <c r="F32" s="94"/>
      <c r="G32" s="86"/>
      <c r="H32" s="183"/>
      <c r="I32" s="90"/>
      <c r="J32" s="91"/>
    </row>
    <row r="33" spans="1:10" s="64" customFormat="1" ht="21.75">
      <c r="A33" s="208"/>
      <c r="B33" s="86"/>
      <c r="C33" s="86" t="s">
        <v>444</v>
      </c>
      <c r="D33" s="92"/>
      <c r="E33" s="86"/>
      <c r="F33" s="94"/>
      <c r="G33" s="86"/>
      <c r="H33" s="183"/>
      <c r="I33" s="90"/>
      <c r="J33" s="91"/>
    </row>
    <row r="34" spans="1:10" s="70" customFormat="1" ht="21.75">
      <c r="A34" s="208"/>
      <c r="B34" s="86"/>
      <c r="C34" s="86" t="s">
        <v>445</v>
      </c>
      <c r="D34" s="92"/>
      <c r="E34" s="86"/>
      <c r="F34" s="94"/>
      <c r="G34" s="86"/>
      <c r="H34" s="183"/>
      <c r="I34" s="90"/>
      <c r="J34" s="91"/>
    </row>
    <row r="35" spans="1:10" s="70" customFormat="1" ht="21.75" customHeight="1">
      <c r="A35" s="208"/>
      <c r="B35" s="86"/>
      <c r="C35" s="86" t="s">
        <v>446</v>
      </c>
      <c r="D35" s="92"/>
      <c r="E35" s="86"/>
      <c r="F35" s="94"/>
      <c r="G35" s="86"/>
      <c r="H35" s="183"/>
      <c r="I35" s="90"/>
      <c r="J35" s="91"/>
    </row>
    <row r="36" spans="1:10" s="70" customFormat="1" ht="21" customHeight="1">
      <c r="A36" s="208"/>
      <c r="B36" s="86"/>
      <c r="C36" s="86" t="s">
        <v>447</v>
      </c>
      <c r="D36" s="92"/>
      <c r="E36" s="86"/>
      <c r="F36" s="94"/>
      <c r="G36" s="86"/>
      <c r="H36" s="183"/>
      <c r="I36" s="90"/>
      <c r="J36" s="91"/>
    </row>
    <row r="37" spans="1:10" s="57" customFormat="1" ht="22.5" customHeight="1">
      <c r="A37" s="208"/>
      <c r="B37" s="86"/>
      <c r="C37" s="86" t="s">
        <v>448</v>
      </c>
      <c r="D37" s="92"/>
      <c r="E37" s="86"/>
      <c r="F37" s="94"/>
      <c r="G37" s="86"/>
      <c r="H37" s="183"/>
      <c r="I37" s="90"/>
      <c r="J37" s="91"/>
    </row>
    <row r="38" spans="1:10" s="66" customFormat="1" ht="21.75" customHeight="1">
      <c r="A38" s="208"/>
      <c r="B38" s="86"/>
      <c r="C38" s="86" t="s">
        <v>449</v>
      </c>
      <c r="D38" s="92"/>
      <c r="E38" s="86"/>
      <c r="F38" s="94"/>
      <c r="G38" s="86"/>
      <c r="H38" s="183"/>
      <c r="I38" s="90"/>
      <c r="J38" s="91"/>
    </row>
    <row r="39" spans="1:10" s="50" customFormat="1" ht="21" customHeight="1">
      <c r="A39" s="208"/>
      <c r="B39" s="86"/>
      <c r="C39" s="86" t="s">
        <v>450</v>
      </c>
      <c r="D39" s="92"/>
      <c r="E39" s="86"/>
      <c r="F39" s="94"/>
      <c r="G39" s="86"/>
      <c r="H39" s="183"/>
      <c r="I39" s="90"/>
      <c r="J39" s="91"/>
    </row>
    <row r="40" spans="1:10" s="50" customFormat="1" ht="21.75">
      <c r="A40" s="208"/>
      <c r="B40" s="86"/>
      <c r="C40" s="86" t="s">
        <v>451</v>
      </c>
      <c r="D40" s="92"/>
      <c r="E40" s="86"/>
      <c r="F40" s="94"/>
      <c r="G40" s="86"/>
      <c r="H40" s="183"/>
      <c r="I40" s="90"/>
      <c r="J40" s="91"/>
    </row>
    <row r="41" spans="1:10" s="50" customFormat="1" ht="21.75">
      <c r="A41" s="208"/>
      <c r="B41" s="86"/>
      <c r="C41" s="86" t="s">
        <v>452</v>
      </c>
      <c r="D41" s="92"/>
      <c r="E41" s="86"/>
      <c r="F41" s="94"/>
      <c r="G41" s="86"/>
      <c r="H41" s="183"/>
      <c r="I41" s="90"/>
      <c r="J41" s="91"/>
    </row>
    <row r="42" spans="1:10" s="50" customFormat="1" ht="21.75">
      <c r="A42" s="208"/>
      <c r="B42" s="86"/>
      <c r="C42" s="86" t="s">
        <v>453</v>
      </c>
      <c r="D42" s="92"/>
      <c r="E42" s="86"/>
      <c r="F42" s="94"/>
      <c r="G42" s="86"/>
      <c r="H42" s="183"/>
      <c r="I42" s="90"/>
      <c r="J42" s="91"/>
    </row>
    <row r="43" spans="1:10" s="50" customFormat="1" ht="21.75">
      <c r="A43" s="208"/>
      <c r="B43" s="86"/>
      <c r="C43" s="86" t="s">
        <v>454</v>
      </c>
      <c r="D43" s="92"/>
      <c r="E43" s="86"/>
      <c r="F43" s="94"/>
      <c r="G43" s="86"/>
      <c r="H43" s="183"/>
      <c r="I43" s="90"/>
      <c r="J43" s="91"/>
    </row>
    <row r="44" spans="1:10" s="50" customFormat="1" ht="21.75">
      <c r="A44" s="208"/>
      <c r="B44" s="86"/>
      <c r="C44" s="86" t="s">
        <v>455</v>
      </c>
      <c r="D44" s="92"/>
      <c r="E44" s="86"/>
      <c r="F44" s="94"/>
      <c r="G44" s="86"/>
      <c r="H44" s="183"/>
      <c r="I44" s="90"/>
      <c r="J44" s="91"/>
    </row>
    <row r="45" spans="1:10" s="20" customFormat="1" ht="21.75">
      <c r="A45" s="208"/>
      <c r="B45" s="86"/>
      <c r="C45" s="86" t="s">
        <v>456</v>
      </c>
      <c r="D45" s="92"/>
      <c r="E45" s="86"/>
      <c r="F45" s="94"/>
      <c r="G45" s="86"/>
      <c r="H45" s="183"/>
      <c r="I45" s="90"/>
      <c r="J45" s="91"/>
    </row>
    <row r="46" spans="1:10" s="50" customFormat="1" ht="24" customHeight="1">
      <c r="A46" s="208"/>
      <c r="B46" s="86"/>
      <c r="C46" s="86" t="s">
        <v>457</v>
      </c>
      <c r="D46" s="92"/>
      <c r="E46" s="86"/>
      <c r="F46" s="94"/>
      <c r="G46" s="86"/>
      <c r="H46" s="183"/>
      <c r="I46" s="90"/>
      <c r="J46" s="91"/>
    </row>
    <row r="47" spans="1:10" s="70" customFormat="1" ht="21.75">
      <c r="A47" s="208"/>
      <c r="B47" s="86"/>
      <c r="C47" s="86" t="s">
        <v>458</v>
      </c>
      <c r="D47" s="92"/>
      <c r="E47" s="86"/>
      <c r="F47" s="94"/>
      <c r="G47" s="86"/>
      <c r="H47" s="183"/>
      <c r="I47" s="90"/>
      <c r="J47" s="91"/>
    </row>
    <row r="48" spans="1:10" s="70" customFormat="1" ht="21.75">
      <c r="A48" s="208"/>
      <c r="B48" s="86"/>
      <c r="C48" s="86" t="s">
        <v>459</v>
      </c>
      <c r="D48" s="92"/>
      <c r="E48" s="86"/>
      <c r="F48" s="94"/>
      <c r="G48" s="86"/>
      <c r="H48" s="183"/>
      <c r="I48" s="90"/>
      <c r="J48" s="91"/>
    </row>
    <row r="49" spans="1:10" s="70" customFormat="1" ht="26.25" customHeight="1">
      <c r="A49" s="208"/>
      <c r="B49" s="86"/>
      <c r="C49" s="86" t="s">
        <v>460</v>
      </c>
      <c r="D49" s="92"/>
      <c r="E49" s="86"/>
      <c r="F49" s="94"/>
      <c r="G49" s="86"/>
      <c r="H49" s="183"/>
      <c r="I49" s="90"/>
      <c r="J49" s="91"/>
    </row>
    <row r="50" spans="1:10" s="70" customFormat="1" ht="23.25" customHeight="1">
      <c r="A50" s="208"/>
      <c r="B50" s="86"/>
      <c r="C50" s="86" t="s">
        <v>461</v>
      </c>
      <c r="D50" s="92"/>
      <c r="E50" s="86"/>
      <c r="F50" s="94"/>
      <c r="G50" s="86"/>
      <c r="H50" s="183"/>
      <c r="I50" s="90"/>
      <c r="J50" s="91"/>
    </row>
    <row r="51" spans="1:10" s="70" customFormat="1" ht="21.75" customHeight="1">
      <c r="A51" s="208"/>
      <c r="B51" s="86"/>
      <c r="C51" s="86" t="s">
        <v>462</v>
      </c>
      <c r="D51" s="92"/>
      <c r="E51" s="86"/>
      <c r="F51" s="94"/>
      <c r="G51" s="86"/>
      <c r="H51" s="183"/>
      <c r="I51" s="90"/>
      <c r="J51" s="91"/>
    </row>
    <row r="52" spans="1:10" s="241" customFormat="1" ht="93.75" customHeight="1">
      <c r="A52" s="229">
        <v>1.5</v>
      </c>
      <c r="B52" s="99" t="s">
        <v>386</v>
      </c>
      <c r="C52" s="202"/>
      <c r="D52" s="202" t="s">
        <v>79</v>
      </c>
      <c r="E52" s="183">
        <v>4500000</v>
      </c>
      <c r="F52" s="202"/>
      <c r="G52" s="202"/>
      <c r="H52" s="183">
        <v>4500000</v>
      </c>
      <c r="I52" s="497" t="s">
        <v>350</v>
      </c>
      <c r="J52" s="498"/>
    </row>
    <row r="53" spans="1:10" s="70" customFormat="1" ht="69.75" customHeight="1">
      <c r="A53" s="210"/>
      <c r="B53" s="82"/>
      <c r="C53" s="82" t="s">
        <v>527</v>
      </c>
      <c r="D53" s="92"/>
      <c r="E53" s="94"/>
      <c r="F53" s="86"/>
      <c r="G53" s="86"/>
      <c r="H53" s="183"/>
      <c r="I53" s="90"/>
      <c r="J53" s="91"/>
    </row>
    <row r="54" spans="1:10" s="70" customFormat="1" ht="46.5" customHeight="1">
      <c r="A54" s="210"/>
      <c r="B54" s="82"/>
      <c r="C54" s="82" t="s">
        <v>528</v>
      </c>
      <c r="D54" s="92"/>
      <c r="E54" s="94"/>
      <c r="F54" s="86"/>
      <c r="G54" s="86"/>
      <c r="H54" s="183"/>
      <c r="I54" s="90"/>
      <c r="J54" s="91"/>
    </row>
    <row r="55" spans="1:10" s="70" customFormat="1" ht="45.75" customHeight="1">
      <c r="A55" s="210"/>
      <c r="B55" s="82"/>
      <c r="C55" s="82" t="s">
        <v>529</v>
      </c>
      <c r="D55" s="92"/>
      <c r="E55" s="94"/>
      <c r="F55" s="86"/>
      <c r="G55" s="86"/>
      <c r="H55" s="183"/>
      <c r="I55" s="90"/>
      <c r="J55" s="91"/>
    </row>
    <row r="56" spans="1:10" s="70" customFormat="1" ht="152.25">
      <c r="A56" s="228">
        <v>1.6</v>
      </c>
      <c r="B56" s="196" t="s">
        <v>518</v>
      </c>
      <c r="C56" s="195"/>
      <c r="D56" s="195" t="s">
        <v>233</v>
      </c>
      <c r="E56" s="197"/>
      <c r="F56" s="195">
        <v>42000000</v>
      </c>
      <c r="G56" s="198"/>
      <c r="H56" s="254">
        <v>42000000</v>
      </c>
      <c r="I56" s="500" t="s">
        <v>351</v>
      </c>
      <c r="J56" s="501"/>
    </row>
    <row r="57" spans="1:10" s="70" customFormat="1" ht="115.5" customHeight="1">
      <c r="A57" s="229">
        <v>1.7</v>
      </c>
      <c r="B57" s="99" t="s">
        <v>347</v>
      </c>
      <c r="C57" s="99" t="s">
        <v>509</v>
      </c>
      <c r="D57" s="181" t="s">
        <v>236</v>
      </c>
      <c r="E57" s="99"/>
      <c r="F57" s="180">
        <v>49954000</v>
      </c>
      <c r="G57" s="202"/>
      <c r="H57" s="255">
        <v>49954000</v>
      </c>
      <c r="I57" s="499" t="s">
        <v>355</v>
      </c>
      <c r="J57" s="499"/>
    </row>
    <row r="58" spans="1:10" s="70" customFormat="1" ht="186.75" customHeight="1">
      <c r="A58" s="229">
        <v>1.8</v>
      </c>
      <c r="B58" s="202" t="s">
        <v>463</v>
      </c>
      <c r="C58" s="202"/>
      <c r="D58" s="109" t="s">
        <v>233</v>
      </c>
      <c r="E58" s="99"/>
      <c r="F58" s="180">
        <v>45500000</v>
      </c>
      <c r="G58" s="109"/>
      <c r="H58" s="128">
        <v>45500000</v>
      </c>
      <c r="I58" s="499" t="s">
        <v>351</v>
      </c>
      <c r="J58" s="499"/>
    </row>
    <row r="59" spans="1:10" s="241" customFormat="1" ht="118.5" customHeight="1">
      <c r="A59" s="229">
        <v>1.9</v>
      </c>
      <c r="B59" s="239" t="s">
        <v>427</v>
      </c>
      <c r="C59" s="202"/>
      <c r="D59" s="181" t="s">
        <v>19</v>
      </c>
      <c r="E59" s="197">
        <v>6696499</v>
      </c>
      <c r="F59" s="240">
        <v>0</v>
      </c>
      <c r="G59" s="202"/>
      <c r="H59" s="256">
        <v>6696499</v>
      </c>
      <c r="I59" s="497" t="s">
        <v>607</v>
      </c>
      <c r="J59" s="498"/>
    </row>
    <row r="60" spans="1:10" s="70" customFormat="1" ht="47.25" customHeight="1">
      <c r="A60" s="210"/>
      <c r="B60" s="81"/>
      <c r="C60" s="194" t="s">
        <v>525</v>
      </c>
      <c r="D60" s="95"/>
      <c r="E60" s="95"/>
      <c r="F60" s="96"/>
      <c r="G60" s="86"/>
      <c r="H60" s="197"/>
      <c r="I60" s="90"/>
      <c r="J60" s="91"/>
    </row>
    <row r="61" spans="1:10" s="70" customFormat="1" ht="99.75" customHeight="1">
      <c r="A61" s="210"/>
      <c r="B61" s="81"/>
      <c r="C61" s="82" t="s">
        <v>526</v>
      </c>
      <c r="D61" s="95"/>
      <c r="E61" s="95"/>
      <c r="F61" s="96"/>
      <c r="G61" s="86"/>
      <c r="H61" s="197"/>
      <c r="I61" s="90"/>
      <c r="J61" s="91"/>
    </row>
    <row r="62" spans="1:10" s="241" customFormat="1" ht="69" customHeight="1">
      <c r="A62" s="226">
        <v>1.1</v>
      </c>
      <c r="B62" s="239" t="s">
        <v>81</v>
      </c>
      <c r="C62" s="202"/>
      <c r="D62" s="239" t="s">
        <v>25</v>
      </c>
      <c r="E62" s="197">
        <v>4000000</v>
      </c>
      <c r="F62" s="202"/>
      <c r="G62" s="202"/>
      <c r="H62" s="256">
        <v>4000000</v>
      </c>
      <c r="I62" s="497" t="s">
        <v>350</v>
      </c>
      <c r="J62" s="498"/>
    </row>
    <row r="63" spans="1:10" s="70" customFormat="1" ht="23.25" customHeight="1">
      <c r="A63" s="210"/>
      <c r="B63" s="81"/>
      <c r="C63" s="86" t="s">
        <v>468</v>
      </c>
      <c r="D63" s="97"/>
      <c r="E63" s="95"/>
      <c r="F63" s="86"/>
      <c r="G63" s="86"/>
      <c r="H63" s="256"/>
      <c r="I63" s="90"/>
      <c r="J63" s="91"/>
    </row>
    <row r="64" spans="1:10" s="70" customFormat="1" ht="21.75" customHeight="1">
      <c r="A64" s="210"/>
      <c r="B64" s="81"/>
      <c r="C64" s="86" t="s">
        <v>469</v>
      </c>
      <c r="D64" s="97"/>
      <c r="E64" s="95"/>
      <c r="F64" s="86"/>
      <c r="G64" s="86"/>
      <c r="H64" s="256"/>
      <c r="I64" s="90"/>
      <c r="J64" s="91"/>
    </row>
    <row r="65" spans="1:10" s="70" customFormat="1" ht="20.25" customHeight="1">
      <c r="A65" s="210"/>
      <c r="B65" s="81"/>
      <c r="C65" s="86" t="s">
        <v>470</v>
      </c>
      <c r="D65" s="97"/>
      <c r="E65" s="95"/>
      <c r="F65" s="86"/>
      <c r="G65" s="86"/>
      <c r="H65" s="256"/>
      <c r="I65" s="90"/>
      <c r="J65" s="91"/>
    </row>
    <row r="66" spans="1:10" s="241" customFormat="1" ht="72.75" customHeight="1">
      <c r="A66" s="226">
        <v>1.11</v>
      </c>
      <c r="B66" s="239" t="s">
        <v>426</v>
      </c>
      <c r="C66" s="99"/>
      <c r="D66" s="202" t="s">
        <v>80</v>
      </c>
      <c r="E66" s="269">
        <v>3704040</v>
      </c>
      <c r="F66" s="237"/>
      <c r="G66" s="202"/>
      <c r="H66" s="257">
        <v>3704040</v>
      </c>
      <c r="I66" s="497" t="s">
        <v>607</v>
      </c>
      <c r="J66" s="498"/>
    </row>
    <row r="67" spans="1:10" s="70" customFormat="1" ht="40.5" customHeight="1">
      <c r="A67" s="210"/>
      <c r="B67" s="81"/>
      <c r="C67" s="82" t="s">
        <v>464</v>
      </c>
      <c r="D67" s="92"/>
      <c r="E67" s="93"/>
      <c r="F67" s="93"/>
      <c r="G67" s="86"/>
      <c r="H67" s="242"/>
      <c r="I67" s="90"/>
      <c r="J67" s="91"/>
    </row>
    <row r="68" spans="1:10" s="70" customFormat="1" ht="51" customHeight="1">
      <c r="A68" s="210"/>
      <c r="B68" s="81"/>
      <c r="C68" s="82" t="s">
        <v>465</v>
      </c>
      <c r="D68" s="92"/>
      <c r="E68" s="93"/>
      <c r="F68" s="93"/>
      <c r="G68" s="86"/>
      <c r="H68" s="242"/>
      <c r="I68" s="90"/>
      <c r="J68" s="91"/>
    </row>
    <row r="69" spans="1:10" s="70" customFormat="1" ht="42.75" customHeight="1">
      <c r="A69" s="210"/>
      <c r="B69" s="81"/>
      <c r="C69" s="82" t="s">
        <v>466</v>
      </c>
      <c r="D69" s="92"/>
      <c r="E69" s="93"/>
      <c r="F69" s="93"/>
      <c r="G69" s="86"/>
      <c r="H69" s="242"/>
      <c r="I69" s="90"/>
      <c r="J69" s="91"/>
    </row>
    <row r="70" spans="1:10" s="70" customFormat="1" ht="90.75" customHeight="1">
      <c r="A70" s="210"/>
      <c r="B70" s="81"/>
      <c r="C70" s="82" t="s">
        <v>467</v>
      </c>
      <c r="D70" s="92"/>
      <c r="E70" s="93"/>
      <c r="F70" s="93"/>
      <c r="G70" s="86"/>
      <c r="H70" s="242"/>
      <c r="I70" s="90"/>
      <c r="J70" s="91"/>
    </row>
    <row r="71" spans="1:10" s="70" customFormat="1" ht="34.5" customHeight="1">
      <c r="A71" s="230"/>
      <c r="B71" s="217" t="s">
        <v>20</v>
      </c>
      <c r="C71" s="100"/>
      <c r="D71" s="101"/>
      <c r="E71" s="102"/>
      <c r="F71" s="100"/>
      <c r="G71" s="100"/>
      <c r="H71" s="243">
        <f>SUM(H10:H70)</f>
        <v>238521661</v>
      </c>
      <c r="I71" s="506"/>
      <c r="J71" s="507"/>
    </row>
    <row r="72" spans="1:10" s="70" customFormat="1" ht="82.5" customHeight="1">
      <c r="A72" s="169">
        <v>2</v>
      </c>
      <c r="B72" s="103" t="s">
        <v>584</v>
      </c>
      <c r="C72" s="129"/>
      <c r="D72" s="103"/>
      <c r="E72" s="103"/>
      <c r="F72" s="103"/>
      <c r="G72" s="103"/>
      <c r="H72" s="104"/>
      <c r="I72" s="504"/>
      <c r="J72" s="505"/>
    </row>
    <row r="73" spans="1:10" s="70" customFormat="1" ht="293.25" customHeight="1">
      <c r="A73" s="208">
        <v>2.1</v>
      </c>
      <c r="B73" s="86" t="s">
        <v>280</v>
      </c>
      <c r="C73" s="86" t="s">
        <v>387</v>
      </c>
      <c r="D73" s="86" t="s">
        <v>25</v>
      </c>
      <c r="E73" s="105">
        <v>37819880</v>
      </c>
      <c r="F73" s="86"/>
      <c r="G73" s="86"/>
      <c r="H73" s="250">
        <v>37819880</v>
      </c>
      <c r="I73" s="438" t="s">
        <v>350</v>
      </c>
      <c r="J73" s="439"/>
    </row>
    <row r="74" spans="1:10" s="70" customFormat="1" ht="132.75" customHeight="1">
      <c r="A74" s="208">
        <v>2.2</v>
      </c>
      <c r="B74" s="86" t="s">
        <v>23</v>
      </c>
      <c r="C74" s="86" t="s">
        <v>390</v>
      </c>
      <c r="D74" s="86" t="s">
        <v>25</v>
      </c>
      <c r="E74" s="95">
        <v>7400000</v>
      </c>
      <c r="F74" s="86"/>
      <c r="G74" s="86"/>
      <c r="H74" s="184">
        <v>7400000</v>
      </c>
      <c r="I74" s="438" t="s">
        <v>350</v>
      </c>
      <c r="J74" s="439"/>
    </row>
    <row r="75" spans="1:10" s="70" customFormat="1" ht="112.5" customHeight="1">
      <c r="A75" s="208">
        <v>2.3</v>
      </c>
      <c r="B75" s="86" t="s">
        <v>24</v>
      </c>
      <c r="C75" s="86" t="s">
        <v>391</v>
      </c>
      <c r="D75" s="86" t="s">
        <v>28</v>
      </c>
      <c r="E75" s="95">
        <v>8200000</v>
      </c>
      <c r="F75" s="86"/>
      <c r="G75" s="86"/>
      <c r="H75" s="184">
        <v>8200000</v>
      </c>
      <c r="I75" s="438" t="s">
        <v>352</v>
      </c>
      <c r="J75" s="439"/>
    </row>
    <row r="76" spans="1:10" s="70" customFormat="1" ht="64.5" customHeight="1">
      <c r="A76" s="208">
        <v>2.4</v>
      </c>
      <c r="B76" s="86" t="s">
        <v>30</v>
      </c>
      <c r="C76" s="86" t="s">
        <v>393</v>
      </c>
      <c r="D76" s="86" t="s">
        <v>32</v>
      </c>
      <c r="E76" s="86"/>
      <c r="F76" s="94">
        <v>27883000</v>
      </c>
      <c r="G76" s="86"/>
      <c r="H76" s="94">
        <v>27883000</v>
      </c>
      <c r="I76" s="438" t="s">
        <v>609</v>
      </c>
      <c r="J76" s="439"/>
    </row>
    <row r="77" spans="1:10" s="66" customFormat="1" ht="108" customHeight="1">
      <c r="A77" s="208">
        <v>2.5</v>
      </c>
      <c r="B77" s="86" t="s">
        <v>33</v>
      </c>
      <c r="C77" s="86" t="s">
        <v>419</v>
      </c>
      <c r="D77" s="86" t="s">
        <v>34</v>
      </c>
      <c r="E77" s="86"/>
      <c r="F77" s="92">
        <v>18144000</v>
      </c>
      <c r="G77" s="86"/>
      <c r="H77" s="94">
        <v>18144000</v>
      </c>
      <c r="I77" s="438" t="s">
        <v>353</v>
      </c>
      <c r="J77" s="439"/>
    </row>
    <row r="78" spans="1:10" s="176" customFormat="1" ht="55.5" customHeight="1">
      <c r="A78" s="208">
        <v>2.6</v>
      </c>
      <c r="B78" s="201" t="s">
        <v>650</v>
      </c>
      <c r="C78" s="82" t="s">
        <v>510</v>
      </c>
      <c r="D78" s="201" t="s">
        <v>41</v>
      </c>
      <c r="E78" s="201"/>
      <c r="F78" s="92">
        <v>7000000</v>
      </c>
      <c r="G78" s="201"/>
      <c r="H78" s="94">
        <v>7000000</v>
      </c>
      <c r="I78" s="438" t="s">
        <v>357</v>
      </c>
      <c r="J78" s="439"/>
    </row>
    <row r="79" spans="1:10" s="176" customFormat="1" ht="90.75" customHeight="1">
      <c r="A79" s="208">
        <v>2.7</v>
      </c>
      <c r="B79" s="201" t="s">
        <v>624</v>
      </c>
      <c r="C79" s="82" t="s">
        <v>511</v>
      </c>
      <c r="D79" s="201" t="s">
        <v>41</v>
      </c>
      <c r="E79" s="201"/>
      <c r="F79" s="92">
        <v>15000000</v>
      </c>
      <c r="G79" s="201"/>
      <c r="H79" s="94">
        <v>15000000</v>
      </c>
      <c r="I79" s="438" t="s">
        <v>357</v>
      </c>
      <c r="J79" s="439"/>
    </row>
    <row r="80" spans="1:10" s="176" customFormat="1" ht="95.25" customHeight="1">
      <c r="A80" s="208">
        <v>2.8</v>
      </c>
      <c r="B80" s="201" t="s">
        <v>38</v>
      </c>
      <c r="C80" s="82" t="s">
        <v>512</v>
      </c>
      <c r="D80" s="201" t="s">
        <v>41</v>
      </c>
      <c r="E80" s="201"/>
      <c r="F80" s="92">
        <v>5000000</v>
      </c>
      <c r="G80" s="201"/>
      <c r="H80" s="94">
        <v>5000000</v>
      </c>
      <c r="I80" s="438" t="s">
        <v>357</v>
      </c>
      <c r="J80" s="439"/>
    </row>
    <row r="81" spans="1:10" s="50" customFormat="1" ht="240" customHeight="1">
      <c r="A81" s="208">
        <v>2.9</v>
      </c>
      <c r="B81" s="86" t="s">
        <v>39</v>
      </c>
      <c r="C81" s="86" t="s">
        <v>399</v>
      </c>
      <c r="D81" s="86" t="s">
        <v>42</v>
      </c>
      <c r="E81" s="92">
        <v>15169625</v>
      </c>
      <c r="F81" s="92">
        <v>25103800</v>
      </c>
      <c r="G81" s="86"/>
      <c r="H81" s="94">
        <v>40273425</v>
      </c>
      <c r="I81" s="438" t="s">
        <v>608</v>
      </c>
      <c r="J81" s="439"/>
    </row>
    <row r="82" spans="1:10" s="42" customFormat="1" ht="252" customHeight="1">
      <c r="A82" s="209">
        <v>2.1</v>
      </c>
      <c r="B82" s="86" t="s">
        <v>227</v>
      </c>
      <c r="C82" s="86" t="s">
        <v>432</v>
      </c>
      <c r="D82" s="86" t="s">
        <v>42</v>
      </c>
      <c r="E82" s="92">
        <v>13109000</v>
      </c>
      <c r="F82" s="92">
        <v>1403600</v>
      </c>
      <c r="G82" s="86"/>
      <c r="H82" s="94">
        <v>14512600</v>
      </c>
      <c r="I82" s="438" t="s">
        <v>608</v>
      </c>
      <c r="J82" s="439"/>
    </row>
    <row r="83" spans="1:10" ht="130.5">
      <c r="A83" s="245">
        <v>2.11</v>
      </c>
      <c r="B83" s="109" t="s">
        <v>43</v>
      </c>
      <c r="C83" s="109" t="s">
        <v>400</v>
      </c>
      <c r="D83" s="109" t="s">
        <v>42</v>
      </c>
      <c r="E83" s="110">
        <v>13537500</v>
      </c>
      <c r="F83" s="110">
        <v>7600000</v>
      </c>
      <c r="G83" s="109"/>
      <c r="H83" s="94">
        <v>21137500</v>
      </c>
      <c r="I83" s="438" t="s">
        <v>608</v>
      </c>
      <c r="J83" s="439"/>
    </row>
    <row r="84" spans="1:10" ht="43.5">
      <c r="A84" s="286">
        <v>2.12</v>
      </c>
      <c r="B84" s="99" t="s">
        <v>45</v>
      </c>
      <c r="C84" s="99"/>
      <c r="D84" s="106"/>
      <c r="E84" s="99"/>
      <c r="F84" s="99"/>
      <c r="G84" s="99"/>
      <c r="H84" s="94"/>
      <c r="I84" s="500"/>
      <c r="J84" s="501"/>
    </row>
    <row r="85" spans="1:10" ht="43.5">
      <c r="A85" s="233"/>
      <c r="B85" s="244" t="s">
        <v>115</v>
      </c>
      <c r="C85" s="99" t="s">
        <v>428</v>
      </c>
      <c r="D85" s="98" t="s">
        <v>278</v>
      </c>
      <c r="E85" s="82"/>
      <c r="F85" s="113">
        <v>24500000</v>
      </c>
      <c r="G85" s="112"/>
      <c r="H85" s="266">
        <v>24500000</v>
      </c>
      <c r="I85" s="500" t="s">
        <v>358</v>
      </c>
      <c r="J85" s="501"/>
    </row>
    <row r="86" spans="1:10" ht="43.5">
      <c r="A86" s="233"/>
      <c r="B86" s="112"/>
      <c r="C86" s="99" t="s">
        <v>279</v>
      </c>
      <c r="D86" s="98" t="s">
        <v>234</v>
      </c>
      <c r="E86" s="82"/>
      <c r="F86" s="113">
        <v>30000000</v>
      </c>
      <c r="G86" s="112"/>
      <c r="H86" s="267">
        <v>30000000</v>
      </c>
      <c r="I86" s="500" t="s">
        <v>355</v>
      </c>
      <c r="J86" s="501"/>
    </row>
    <row r="87" spans="1:10" ht="43.5">
      <c r="A87" s="233"/>
      <c r="B87" s="112"/>
      <c r="C87" s="99" t="s">
        <v>232</v>
      </c>
      <c r="D87" s="98" t="s">
        <v>234</v>
      </c>
      <c r="E87" s="82"/>
      <c r="F87" s="113">
        <v>50000000</v>
      </c>
      <c r="G87" s="112"/>
      <c r="H87" s="266">
        <v>50000000</v>
      </c>
      <c r="I87" s="500" t="s">
        <v>355</v>
      </c>
      <c r="J87" s="501"/>
    </row>
    <row r="88" spans="1:10" ht="47.25" customHeight="1">
      <c r="A88" s="233"/>
      <c r="B88" s="112"/>
      <c r="C88" s="99" t="s">
        <v>545</v>
      </c>
      <c r="D88" s="98" t="s">
        <v>235</v>
      </c>
      <c r="E88" s="82"/>
      <c r="F88" s="113">
        <v>50000000</v>
      </c>
      <c r="G88" s="112"/>
      <c r="H88" s="266">
        <v>50000000</v>
      </c>
      <c r="I88" s="500" t="s">
        <v>355</v>
      </c>
      <c r="J88" s="501"/>
    </row>
    <row r="89" spans="1:10" ht="43.5">
      <c r="A89" s="233"/>
      <c r="B89" s="112"/>
      <c r="C89" s="99" t="s">
        <v>546</v>
      </c>
      <c r="D89" s="98" t="s">
        <v>236</v>
      </c>
      <c r="E89" s="82"/>
      <c r="F89" s="113">
        <v>49981111</v>
      </c>
      <c r="G89" s="112"/>
      <c r="H89" s="266">
        <v>49981111</v>
      </c>
      <c r="I89" s="500" t="s">
        <v>355</v>
      </c>
      <c r="J89" s="501"/>
    </row>
    <row r="90" spans="1:10" ht="40.5" customHeight="1">
      <c r="A90" s="232"/>
      <c r="B90" s="99"/>
      <c r="C90" s="99" t="s">
        <v>547</v>
      </c>
      <c r="D90" s="99" t="s">
        <v>235</v>
      </c>
      <c r="E90" s="82"/>
      <c r="F90" s="180">
        <v>35000000</v>
      </c>
      <c r="G90" s="99"/>
      <c r="H90" s="184">
        <v>35000000</v>
      </c>
      <c r="I90" s="510" t="s">
        <v>355</v>
      </c>
      <c r="J90" s="510"/>
    </row>
    <row r="91" spans="1:10" ht="44.25" customHeight="1">
      <c r="A91" s="233"/>
      <c r="B91" s="112"/>
      <c r="C91" s="99" t="s">
        <v>548</v>
      </c>
      <c r="D91" s="98" t="s">
        <v>236</v>
      </c>
      <c r="E91" s="82"/>
      <c r="F91" s="113">
        <v>50000000</v>
      </c>
      <c r="G91" s="112"/>
      <c r="H91" s="266">
        <v>50000000</v>
      </c>
      <c r="I91" s="500" t="s">
        <v>355</v>
      </c>
      <c r="J91" s="501"/>
    </row>
    <row r="92" spans="1:10" ht="43.5">
      <c r="A92" s="233"/>
      <c r="B92" s="112"/>
      <c r="C92" s="99" t="s">
        <v>549</v>
      </c>
      <c r="D92" s="98" t="s">
        <v>237</v>
      </c>
      <c r="E92" s="82"/>
      <c r="F92" s="113">
        <v>36000000</v>
      </c>
      <c r="G92" s="112"/>
      <c r="H92" s="266">
        <v>36000000</v>
      </c>
      <c r="I92" s="500" t="s">
        <v>357</v>
      </c>
      <c r="J92" s="501"/>
    </row>
    <row r="93" spans="1:10" ht="43.5">
      <c r="A93" s="233"/>
      <c r="B93" s="112"/>
      <c r="C93" s="111" t="s">
        <v>238</v>
      </c>
      <c r="D93" s="202" t="s">
        <v>233</v>
      </c>
      <c r="E93" s="106"/>
      <c r="F93" s="113">
        <v>25000000</v>
      </c>
      <c r="G93" s="112"/>
      <c r="H93" s="284">
        <v>25000000</v>
      </c>
      <c r="I93" s="500" t="s">
        <v>351</v>
      </c>
      <c r="J93" s="501"/>
    </row>
    <row r="94" spans="1:10" ht="43.5">
      <c r="A94" s="233"/>
      <c r="B94" s="112"/>
      <c r="C94" s="109" t="s">
        <v>239</v>
      </c>
      <c r="D94" s="202" t="s">
        <v>233</v>
      </c>
      <c r="E94" s="82"/>
      <c r="F94" s="113">
        <v>21000000</v>
      </c>
      <c r="G94" s="112"/>
      <c r="H94" s="285">
        <v>21000000</v>
      </c>
      <c r="I94" s="500" t="s">
        <v>351</v>
      </c>
      <c r="J94" s="501"/>
    </row>
    <row r="95" spans="1:10" ht="43.5">
      <c r="A95" s="233"/>
      <c r="B95" s="112"/>
      <c r="C95" s="109" t="s">
        <v>240</v>
      </c>
      <c r="D95" s="202" t="s">
        <v>233</v>
      </c>
      <c r="E95" s="82"/>
      <c r="F95" s="113">
        <v>45500000</v>
      </c>
      <c r="G95" s="112"/>
      <c r="H95" s="285">
        <v>45500000</v>
      </c>
      <c r="I95" s="500" t="s">
        <v>351</v>
      </c>
      <c r="J95" s="501"/>
    </row>
    <row r="96" spans="1:10" ht="43.5">
      <c r="A96" s="233"/>
      <c r="B96" s="112"/>
      <c r="C96" s="109" t="s">
        <v>241</v>
      </c>
      <c r="D96" s="202" t="s">
        <v>233</v>
      </c>
      <c r="E96" s="82"/>
      <c r="F96" s="113">
        <v>40600000</v>
      </c>
      <c r="G96" s="112"/>
      <c r="H96" s="285">
        <v>40600000</v>
      </c>
      <c r="I96" s="500" t="s">
        <v>420</v>
      </c>
      <c r="J96" s="501"/>
    </row>
    <row r="97" spans="1:10" ht="43.5">
      <c r="A97" s="233"/>
      <c r="B97" s="112"/>
      <c r="C97" s="109" t="s">
        <v>242</v>
      </c>
      <c r="D97" s="202" t="s">
        <v>233</v>
      </c>
      <c r="E97" s="82"/>
      <c r="F97" s="113">
        <v>49200000</v>
      </c>
      <c r="G97" s="112"/>
      <c r="H97" s="285">
        <v>49200000</v>
      </c>
      <c r="I97" s="500" t="s">
        <v>420</v>
      </c>
      <c r="J97" s="501"/>
    </row>
    <row r="98" spans="1:10" ht="43.5">
      <c r="A98" s="233"/>
      <c r="B98" s="112"/>
      <c r="C98" s="109" t="s">
        <v>243</v>
      </c>
      <c r="D98" s="202" t="s">
        <v>233</v>
      </c>
      <c r="E98" s="82"/>
      <c r="F98" s="113">
        <v>42000000</v>
      </c>
      <c r="G98" s="112"/>
      <c r="H98" s="285">
        <v>42000000</v>
      </c>
      <c r="I98" s="500" t="s">
        <v>421</v>
      </c>
      <c r="J98" s="501"/>
    </row>
    <row r="99" spans="1:10" ht="43.5">
      <c r="A99" s="233"/>
      <c r="B99" s="112"/>
      <c r="C99" s="109" t="s">
        <v>244</v>
      </c>
      <c r="D99" s="202" t="s">
        <v>233</v>
      </c>
      <c r="E99" s="82"/>
      <c r="F99" s="113">
        <v>45000000</v>
      </c>
      <c r="G99" s="112"/>
      <c r="H99" s="285">
        <v>45000000</v>
      </c>
      <c r="I99" s="500" t="s">
        <v>362</v>
      </c>
      <c r="J99" s="501"/>
    </row>
    <row r="100" spans="1:10" s="64" customFormat="1" ht="46.5" customHeight="1">
      <c r="A100" s="231"/>
      <c r="B100" s="106"/>
      <c r="C100" s="99" t="s">
        <v>231</v>
      </c>
      <c r="D100" s="82" t="s">
        <v>234</v>
      </c>
      <c r="E100" s="82"/>
      <c r="F100" s="113">
        <v>60000000</v>
      </c>
      <c r="G100" s="107"/>
      <c r="H100" s="127">
        <v>60000000</v>
      </c>
      <c r="I100" s="438" t="s">
        <v>355</v>
      </c>
      <c r="J100" s="439"/>
    </row>
    <row r="101" spans="1:10" ht="21.75">
      <c r="A101" s="233"/>
      <c r="B101" s="244" t="s">
        <v>245</v>
      </c>
      <c r="C101" s="99" t="s">
        <v>246</v>
      </c>
      <c r="D101" s="99" t="s">
        <v>247</v>
      </c>
      <c r="E101" s="82"/>
      <c r="F101" s="113">
        <v>25000000</v>
      </c>
      <c r="G101" s="112"/>
      <c r="H101" s="130">
        <v>25000000</v>
      </c>
      <c r="I101" s="500" t="s">
        <v>363</v>
      </c>
      <c r="J101" s="501"/>
    </row>
    <row r="102" spans="1:10" ht="21.75">
      <c r="A102" s="233"/>
      <c r="B102" s="112"/>
      <c r="C102" s="99" t="s">
        <v>248</v>
      </c>
      <c r="D102" s="99" t="s">
        <v>247</v>
      </c>
      <c r="E102" s="82"/>
      <c r="F102" s="113">
        <v>25000000</v>
      </c>
      <c r="G102" s="112"/>
      <c r="H102" s="130">
        <v>25000000</v>
      </c>
      <c r="I102" s="500" t="s">
        <v>363</v>
      </c>
      <c r="J102" s="501"/>
    </row>
    <row r="103" spans="1:10" ht="43.5">
      <c r="A103" s="233"/>
      <c r="B103" s="112"/>
      <c r="C103" s="99" t="s">
        <v>249</v>
      </c>
      <c r="D103" s="99" t="s">
        <v>247</v>
      </c>
      <c r="E103" s="82"/>
      <c r="F103" s="113">
        <v>25000000</v>
      </c>
      <c r="G103" s="112"/>
      <c r="H103" s="130">
        <v>25000000</v>
      </c>
      <c r="I103" s="500" t="s">
        <v>363</v>
      </c>
      <c r="J103" s="501"/>
    </row>
    <row r="104" spans="1:10" ht="48.75" customHeight="1">
      <c r="A104" s="233"/>
      <c r="B104" s="112"/>
      <c r="C104" s="99" t="s">
        <v>250</v>
      </c>
      <c r="D104" s="99" t="s">
        <v>247</v>
      </c>
      <c r="E104" s="82"/>
      <c r="F104" s="113">
        <v>26500000</v>
      </c>
      <c r="G104" s="112"/>
      <c r="H104" s="130">
        <v>26500000</v>
      </c>
      <c r="I104" s="500" t="s">
        <v>363</v>
      </c>
      <c r="J104" s="501"/>
    </row>
    <row r="105" spans="1:10" ht="43.5">
      <c r="A105" s="233"/>
      <c r="B105" s="112"/>
      <c r="C105" s="99" t="s">
        <v>251</v>
      </c>
      <c r="D105" s="99" t="s">
        <v>247</v>
      </c>
      <c r="E105" s="82"/>
      <c r="F105" s="113">
        <v>26700000</v>
      </c>
      <c r="G105" s="112"/>
      <c r="H105" s="130">
        <v>26700000</v>
      </c>
      <c r="I105" s="500" t="s">
        <v>363</v>
      </c>
      <c r="J105" s="501"/>
    </row>
    <row r="106" spans="1:10" ht="21.75">
      <c r="A106" s="233"/>
      <c r="B106" s="112"/>
      <c r="C106" s="99" t="s">
        <v>252</v>
      </c>
      <c r="D106" s="99" t="s">
        <v>247</v>
      </c>
      <c r="E106" s="82"/>
      <c r="F106" s="113">
        <v>25000000</v>
      </c>
      <c r="G106" s="112"/>
      <c r="H106" s="130">
        <v>25000000</v>
      </c>
      <c r="I106" s="500" t="s">
        <v>363</v>
      </c>
      <c r="J106" s="501"/>
    </row>
    <row r="107" spans="1:10" ht="43.5">
      <c r="A107" s="233"/>
      <c r="B107" s="112"/>
      <c r="C107" s="99" t="s">
        <v>253</v>
      </c>
      <c r="D107" s="99" t="s">
        <v>254</v>
      </c>
      <c r="E107" s="82"/>
      <c r="F107" s="113">
        <v>50000000</v>
      </c>
      <c r="G107" s="112"/>
      <c r="H107" s="130">
        <v>50000000</v>
      </c>
      <c r="I107" s="500" t="s">
        <v>363</v>
      </c>
      <c r="J107" s="501"/>
    </row>
    <row r="108" spans="1:10" ht="43.5">
      <c r="A108" s="233"/>
      <c r="B108" s="112"/>
      <c r="C108" s="99" t="s">
        <v>255</v>
      </c>
      <c r="D108" s="99" t="s">
        <v>254</v>
      </c>
      <c r="E108" s="82"/>
      <c r="F108" s="113">
        <v>50000000</v>
      </c>
      <c r="G108" s="112"/>
      <c r="H108" s="130">
        <v>50000000</v>
      </c>
      <c r="I108" s="500" t="s">
        <v>363</v>
      </c>
      <c r="J108" s="501"/>
    </row>
    <row r="109" spans="1:10" ht="43.5">
      <c r="A109" s="233"/>
      <c r="B109" s="112"/>
      <c r="C109" s="99" t="s">
        <v>256</v>
      </c>
      <c r="D109" s="99" t="s">
        <v>254</v>
      </c>
      <c r="E109" s="82"/>
      <c r="F109" s="113">
        <v>150000000</v>
      </c>
      <c r="G109" s="112"/>
      <c r="H109" s="130">
        <v>150000000</v>
      </c>
      <c r="I109" s="500" t="s">
        <v>363</v>
      </c>
      <c r="J109" s="501"/>
    </row>
    <row r="110" spans="1:10" ht="43.5">
      <c r="A110" s="233"/>
      <c r="B110" s="112"/>
      <c r="C110" s="99" t="s">
        <v>257</v>
      </c>
      <c r="D110" s="99" t="s">
        <v>254</v>
      </c>
      <c r="E110" s="82"/>
      <c r="F110" s="113">
        <v>150000000</v>
      </c>
      <c r="G110" s="112"/>
      <c r="H110" s="130">
        <v>150000000</v>
      </c>
      <c r="I110" s="500" t="s">
        <v>363</v>
      </c>
      <c r="J110" s="501"/>
    </row>
    <row r="111" spans="1:10" ht="43.5">
      <c r="A111" s="233"/>
      <c r="B111" s="244" t="s">
        <v>117</v>
      </c>
      <c r="C111" s="99" t="s">
        <v>260</v>
      </c>
      <c r="D111" s="82" t="s">
        <v>261</v>
      </c>
      <c r="E111" s="82"/>
      <c r="F111" s="113">
        <v>40000000</v>
      </c>
      <c r="G111" s="112"/>
      <c r="H111" s="131">
        <v>40000000</v>
      </c>
      <c r="I111" s="500" t="s">
        <v>362</v>
      </c>
      <c r="J111" s="501"/>
    </row>
    <row r="112" spans="1:10" ht="43.5">
      <c r="A112" s="233"/>
      <c r="B112" s="112"/>
      <c r="C112" s="99" t="s">
        <v>262</v>
      </c>
      <c r="D112" s="82" t="s">
        <v>263</v>
      </c>
      <c r="E112" s="82"/>
      <c r="F112" s="113">
        <v>25000000</v>
      </c>
      <c r="G112" s="112"/>
      <c r="H112" s="131">
        <v>25000000</v>
      </c>
      <c r="I112" s="500" t="s">
        <v>364</v>
      </c>
      <c r="J112" s="501"/>
    </row>
    <row r="113" spans="1:10" ht="27.75" customHeight="1">
      <c r="A113" s="233"/>
      <c r="B113" s="112"/>
      <c r="C113" s="99" t="s">
        <v>264</v>
      </c>
      <c r="D113" s="82" t="s">
        <v>265</v>
      </c>
      <c r="E113" s="82"/>
      <c r="F113" s="113">
        <v>17000000</v>
      </c>
      <c r="G113" s="112"/>
      <c r="H113" s="131">
        <v>17000000</v>
      </c>
      <c r="I113" s="500" t="s">
        <v>363</v>
      </c>
      <c r="J113" s="501"/>
    </row>
    <row r="114" spans="1:10" ht="21.75">
      <c r="A114" s="233"/>
      <c r="B114" s="112"/>
      <c r="C114" s="99" t="s">
        <v>266</v>
      </c>
      <c r="D114" s="82" t="s">
        <v>265</v>
      </c>
      <c r="E114" s="82"/>
      <c r="F114" s="113">
        <v>10000000</v>
      </c>
      <c r="G114" s="112"/>
      <c r="H114" s="131">
        <v>10000000</v>
      </c>
      <c r="I114" s="500" t="s">
        <v>363</v>
      </c>
      <c r="J114" s="501"/>
    </row>
    <row r="115" spans="1:10" ht="43.5">
      <c r="A115" s="233"/>
      <c r="B115" s="112"/>
      <c r="C115" s="99" t="s">
        <v>267</v>
      </c>
      <c r="D115" s="82" t="s">
        <v>265</v>
      </c>
      <c r="E115" s="82"/>
      <c r="F115" s="113">
        <v>23000000</v>
      </c>
      <c r="G115" s="112"/>
      <c r="H115" s="131">
        <v>23000000</v>
      </c>
      <c r="I115" s="500" t="s">
        <v>363</v>
      </c>
      <c r="J115" s="501"/>
    </row>
    <row r="116" spans="1:10" ht="43.5">
      <c r="A116" s="233"/>
      <c r="B116" s="112"/>
      <c r="C116" s="99" t="s">
        <v>268</v>
      </c>
      <c r="D116" s="82" t="s">
        <v>265</v>
      </c>
      <c r="E116" s="82"/>
      <c r="F116" s="113">
        <v>40000000</v>
      </c>
      <c r="G116" s="112"/>
      <c r="H116" s="131">
        <v>40000000</v>
      </c>
      <c r="I116" s="500" t="s">
        <v>363</v>
      </c>
      <c r="J116" s="501"/>
    </row>
    <row r="117" spans="1:10" ht="43.5">
      <c r="A117" s="233"/>
      <c r="B117" s="112"/>
      <c r="C117" s="99" t="s">
        <v>269</v>
      </c>
      <c r="D117" s="82" t="s">
        <v>261</v>
      </c>
      <c r="E117" s="82"/>
      <c r="F117" s="113">
        <v>14900000</v>
      </c>
      <c r="G117" s="112"/>
      <c r="H117" s="131">
        <v>14900000</v>
      </c>
      <c r="I117" s="500" t="s">
        <v>362</v>
      </c>
      <c r="J117" s="501"/>
    </row>
    <row r="118" spans="1:10" ht="43.5">
      <c r="A118" s="233"/>
      <c r="B118" s="112"/>
      <c r="C118" s="99" t="s">
        <v>270</v>
      </c>
      <c r="D118" s="82" t="s">
        <v>261</v>
      </c>
      <c r="E118" s="82"/>
      <c r="F118" s="113">
        <v>8700000</v>
      </c>
      <c r="G118" s="112"/>
      <c r="H118" s="131">
        <v>8700000</v>
      </c>
      <c r="I118" s="500" t="s">
        <v>362</v>
      </c>
      <c r="J118" s="501"/>
    </row>
    <row r="119" spans="1:10" ht="43.5">
      <c r="A119" s="233"/>
      <c r="B119" s="112"/>
      <c r="C119" s="99" t="s">
        <v>271</v>
      </c>
      <c r="D119" s="82" t="s">
        <v>261</v>
      </c>
      <c r="E119" s="82"/>
      <c r="F119" s="113">
        <v>10000000</v>
      </c>
      <c r="G119" s="112"/>
      <c r="H119" s="131">
        <v>10000000</v>
      </c>
      <c r="I119" s="500" t="s">
        <v>362</v>
      </c>
      <c r="J119" s="501"/>
    </row>
    <row r="120" spans="1:10" ht="130.5">
      <c r="A120" s="233"/>
      <c r="B120" s="112"/>
      <c r="C120" s="99" t="s">
        <v>272</v>
      </c>
      <c r="D120" s="82" t="s">
        <v>261</v>
      </c>
      <c r="E120" s="82"/>
      <c r="F120" s="113">
        <v>13160000</v>
      </c>
      <c r="G120" s="112"/>
      <c r="H120" s="131">
        <v>13160000</v>
      </c>
      <c r="I120" s="500" t="s">
        <v>362</v>
      </c>
      <c r="J120" s="501"/>
    </row>
    <row r="121" spans="1:10" ht="43.5">
      <c r="A121" s="233"/>
      <c r="B121" s="112"/>
      <c r="C121" s="99" t="s">
        <v>273</v>
      </c>
      <c r="D121" s="82" t="s">
        <v>265</v>
      </c>
      <c r="E121" s="82"/>
      <c r="F121" s="113">
        <v>30000000</v>
      </c>
      <c r="G121" s="112"/>
      <c r="H121" s="131">
        <v>30000000</v>
      </c>
      <c r="I121" s="500" t="s">
        <v>602</v>
      </c>
      <c r="J121" s="501"/>
    </row>
    <row r="122" spans="1:10" ht="43.5">
      <c r="A122" s="233"/>
      <c r="B122" s="112"/>
      <c r="C122" s="99" t="s">
        <v>274</v>
      </c>
      <c r="D122" s="82" t="s">
        <v>265</v>
      </c>
      <c r="E122" s="82"/>
      <c r="F122" s="113">
        <v>15265000</v>
      </c>
      <c r="G122" s="112"/>
      <c r="H122" s="131">
        <v>15265000</v>
      </c>
      <c r="I122" s="500" t="s">
        <v>602</v>
      </c>
      <c r="J122" s="501"/>
    </row>
    <row r="123" spans="1:10" ht="43.5">
      <c r="A123" s="233"/>
      <c r="B123" s="112"/>
      <c r="C123" s="99" t="s">
        <v>275</v>
      </c>
      <c r="D123" s="82" t="s">
        <v>261</v>
      </c>
      <c r="E123" s="82"/>
      <c r="F123" s="113">
        <v>8200000</v>
      </c>
      <c r="G123" s="112"/>
      <c r="H123" s="131">
        <v>8200000</v>
      </c>
      <c r="I123" s="500" t="s">
        <v>362</v>
      </c>
      <c r="J123" s="501"/>
    </row>
    <row r="124" spans="1:10" ht="43.5">
      <c r="A124" s="233"/>
      <c r="B124" s="112"/>
      <c r="C124" s="99" t="s">
        <v>600</v>
      </c>
      <c r="D124" s="82" t="s">
        <v>261</v>
      </c>
      <c r="E124" s="82"/>
      <c r="F124" s="113">
        <v>31790000</v>
      </c>
      <c r="G124" s="112"/>
      <c r="H124" s="131">
        <v>31790000</v>
      </c>
      <c r="I124" s="500" t="s">
        <v>362</v>
      </c>
      <c r="J124" s="501"/>
    </row>
    <row r="125" spans="1:10" ht="43.5">
      <c r="A125" s="233"/>
      <c r="B125" s="112"/>
      <c r="C125" s="99" t="s">
        <v>276</v>
      </c>
      <c r="D125" s="82" t="s">
        <v>265</v>
      </c>
      <c r="E125" s="82"/>
      <c r="F125" s="113">
        <v>22000000</v>
      </c>
      <c r="G125" s="112"/>
      <c r="H125" s="131">
        <v>22000000</v>
      </c>
      <c r="I125" s="500" t="s">
        <v>602</v>
      </c>
      <c r="J125" s="501"/>
    </row>
    <row r="126" spans="1:10" ht="43.5">
      <c r="A126" s="233"/>
      <c r="B126" s="112"/>
      <c r="C126" s="99" t="s">
        <v>601</v>
      </c>
      <c r="D126" s="82" t="s">
        <v>265</v>
      </c>
      <c r="E126" s="82"/>
      <c r="F126" s="113">
        <v>10000000</v>
      </c>
      <c r="G126" s="112"/>
      <c r="H126" s="131">
        <v>10000000</v>
      </c>
      <c r="I126" s="500" t="s">
        <v>602</v>
      </c>
      <c r="J126" s="501"/>
    </row>
    <row r="127" spans="1:10" ht="43.5">
      <c r="A127" s="233"/>
      <c r="B127" s="112"/>
      <c r="C127" s="99" t="s">
        <v>277</v>
      </c>
      <c r="D127" s="82" t="s">
        <v>265</v>
      </c>
      <c r="E127" s="82"/>
      <c r="F127" s="113">
        <v>10000000</v>
      </c>
      <c r="G127" s="112"/>
      <c r="H127" s="131">
        <v>10000000</v>
      </c>
      <c r="I127" s="500" t="s">
        <v>602</v>
      </c>
      <c r="J127" s="501"/>
    </row>
    <row r="128" spans="1:10" ht="43.5">
      <c r="A128" s="233"/>
      <c r="B128" s="244" t="s">
        <v>138</v>
      </c>
      <c r="C128" s="99" t="s">
        <v>258</v>
      </c>
      <c r="D128" s="82" t="s">
        <v>259</v>
      </c>
      <c r="E128" s="82"/>
      <c r="F128" s="113">
        <v>166000000</v>
      </c>
      <c r="G128" s="112"/>
      <c r="H128" s="130">
        <v>166000000</v>
      </c>
      <c r="I128" s="500" t="s">
        <v>602</v>
      </c>
      <c r="J128" s="501"/>
    </row>
    <row r="129" spans="1:10" s="64" customFormat="1" ht="141" customHeight="1">
      <c r="A129" s="231"/>
      <c r="B129" s="106"/>
      <c r="C129" s="99" t="s">
        <v>550</v>
      </c>
      <c r="D129" s="86" t="s">
        <v>35</v>
      </c>
      <c r="E129" s="82"/>
      <c r="F129" s="106"/>
      <c r="G129" s="107">
        <v>15479953</v>
      </c>
      <c r="H129" s="94">
        <v>15479953</v>
      </c>
      <c r="I129" s="438" t="s">
        <v>610</v>
      </c>
      <c r="J129" s="439"/>
    </row>
    <row r="130" spans="1:10" ht="90" customHeight="1">
      <c r="A130" s="209">
        <v>2.13</v>
      </c>
      <c r="B130" s="86" t="s">
        <v>91</v>
      </c>
      <c r="C130" s="82" t="s">
        <v>513</v>
      </c>
      <c r="D130" s="86" t="s">
        <v>46</v>
      </c>
      <c r="E130" s="92">
        <v>2170000</v>
      </c>
      <c r="F130" s="86"/>
      <c r="G130" s="86"/>
      <c r="H130" s="94">
        <v>2170000</v>
      </c>
      <c r="I130" s="497" t="s">
        <v>605</v>
      </c>
      <c r="J130" s="498"/>
    </row>
    <row r="131" spans="1:10" ht="43.5">
      <c r="A131" s="209">
        <v>2.14</v>
      </c>
      <c r="B131" s="86" t="s">
        <v>228</v>
      </c>
      <c r="C131" s="86" t="s">
        <v>408</v>
      </c>
      <c r="D131" s="86"/>
      <c r="E131" s="92">
        <v>1200000</v>
      </c>
      <c r="F131" s="86"/>
      <c r="G131" s="86"/>
      <c r="H131" s="94">
        <v>1200000</v>
      </c>
      <c r="I131" s="509" t="s">
        <v>606</v>
      </c>
      <c r="J131" s="509"/>
    </row>
    <row r="132" spans="1:10" ht="108.75">
      <c r="A132" s="209">
        <v>2.15</v>
      </c>
      <c r="B132" s="86" t="s">
        <v>90</v>
      </c>
      <c r="C132" s="86" t="s">
        <v>406</v>
      </c>
      <c r="D132" s="86" t="s">
        <v>25</v>
      </c>
      <c r="E132" s="92">
        <v>3000000</v>
      </c>
      <c r="F132" s="86"/>
      <c r="G132" s="86"/>
      <c r="H132" s="94">
        <v>3000000</v>
      </c>
      <c r="I132" s="438" t="s">
        <v>365</v>
      </c>
      <c r="J132" s="439"/>
    </row>
    <row r="133" spans="1:10" s="50" customFormat="1" ht="205.5" customHeight="1">
      <c r="A133" s="209">
        <v>2.16</v>
      </c>
      <c r="B133" s="86" t="s">
        <v>84</v>
      </c>
      <c r="C133" s="86" t="s">
        <v>395</v>
      </c>
      <c r="D133" s="86" t="s">
        <v>82</v>
      </c>
      <c r="E133" s="92">
        <v>1700000</v>
      </c>
      <c r="F133" s="86"/>
      <c r="G133" s="86"/>
      <c r="H133" s="94">
        <v>1700000</v>
      </c>
      <c r="I133" s="438" t="s">
        <v>607</v>
      </c>
      <c r="J133" s="439"/>
    </row>
    <row r="134" spans="1:10" s="70" customFormat="1" ht="162.75" customHeight="1">
      <c r="A134" s="209">
        <v>2.17</v>
      </c>
      <c r="B134" s="86" t="s">
        <v>29</v>
      </c>
      <c r="C134" s="86" t="s">
        <v>392</v>
      </c>
      <c r="D134" s="86" t="s">
        <v>31</v>
      </c>
      <c r="E134" s="94">
        <v>14500000</v>
      </c>
      <c r="F134" s="86"/>
      <c r="G134" s="86"/>
      <c r="H134" s="94">
        <v>14500000</v>
      </c>
      <c r="I134" s="438" t="s">
        <v>610</v>
      </c>
      <c r="J134" s="439"/>
    </row>
    <row r="135" spans="1:10" s="50" customFormat="1" ht="181.5" customHeight="1">
      <c r="A135" s="209">
        <v>2.18</v>
      </c>
      <c r="B135" s="86" t="s">
        <v>85</v>
      </c>
      <c r="C135" s="86" t="s">
        <v>396</v>
      </c>
      <c r="D135" s="86" t="s">
        <v>83</v>
      </c>
      <c r="E135" s="92">
        <v>17606400</v>
      </c>
      <c r="F135" s="86"/>
      <c r="G135" s="86"/>
      <c r="H135" s="3">
        <v>17606400</v>
      </c>
      <c r="I135" s="438" t="s">
        <v>354</v>
      </c>
      <c r="J135" s="439"/>
    </row>
    <row r="136" spans="1:10" s="65" customFormat="1" ht="195.75">
      <c r="A136" s="209">
        <v>2.19</v>
      </c>
      <c r="B136" s="86" t="s">
        <v>37</v>
      </c>
      <c r="C136" s="86" t="s">
        <v>398</v>
      </c>
      <c r="D136" s="86" t="s">
        <v>40</v>
      </c>
      <c r="E136" s="86" t="s">
        <v>397</v>
      </c>
      <c r="F136" s="86"/>
      <c r="G136" s="86"/>
      <c r="H136" s="3">
        <v>10100000</v>
      </c>
      <c r="I136" s="438" t="s">
        <v>356</v>
      </c>
      <c r="J136" s="439"/>
    </row>
    <row r="137" spans="1:10" s="70" customFormat="1" ht="113.25" customHeight="1">
      <c r="A137" s="209">
        <v>2.2</v>
      </c>
      <c r="B137" s="86" t="s">
        <v>21</v>
      </c>
      <c r="C137" s="86" t="s">
        <v>388</v>
      </c>
      <c r="D137" s="86" t="s">
        <v>27</v>
      </c>
      <c r="E137" s="95">
        <v>8326000</v>
      </c>
      <c r="F137" s="86"/>
      <c r="G137" s="86"/>
      <c r="H137" s="184">
        <v>8326000</v>
      </c>
      <c r="I137" s="438" t="s">
        <v>352</v>
      </c>
      <c r="J137" s="439"/>
    </row>
    <row r="138" spans="1:10" s="70" customFormat="1" ht="116.25" customHeight="1">
      <c r="A138" s="209">
        <v>2.21</v>
      </c>
      <c r="B138" s="86" t="s">
        <v>22</v>
      </c>
      <c r="C138" s="86" t="s">
        <v>389</v>
      </c>
      <c r="D138" s="86" t="s">
        <v>25</v>
      </c>
      <c r="E138" s="95">
        <v>20980000</v>
      </c>
      <c r="F138" s="86"/>
      <c r="G138" s="86"/>
      <c r="H138" s="184">
        <v>20980000</v>
      </c>
      <c r="I138" s="438" t="s">
        <v>350</v>
      </c>
      <c r="J138" s="439"/>
    </row>
    <row r="139" spans="1:10" s="70" customFormat="1" ht="96" customHeight="1">
      <c r="A139" s="209">
        <v>2.22</v>
      </c>
      <c r="B139" s="86" t="s">
        <v>418</v>
      </c>
      <c r="C139" s="86" t="s">
        <v>394</v>
      </c>
      <c r="D139" s="86" t="s">
        <v>32</v>
      </c>
      <c r="E139" s="92">
        <v>20000000</v>
      </c>
      <c r="F139" s="86"/>
      <c r="G139" s="86"/>
      <c r="H139" s="94">
        <v>20000000</v>
      </c>
      <c r="I139" s="438" t="s">
        <v>350</v>
      </c>
      <c r="J139" s="439"/>
    </row>
    <row r="140" spans="1:10" ht="65.25">
      <c r="A140" s="245">
        <v>2.23</v>
      </c>
      <c r="B140" s="109" t="s">
        <v>44</v>
      </c>
      <c r="C140" s="109" t="s">
        <v>401</v>
      </c>
      <c r="D140" s="109" t="s">
        <v>32</v>
      </c>
      <c r="E140" s="110">
        <v>25000000</v>
      </c>
      <c r="F140" s="109"/>
      <c r="G140" s="109"/>
      <c r="H140" s="94">
        <v>25000000</v>
      </c>
      <c r="I140" s="438" t="s">
        <v>356</v>
      </c>
      <c r="J140" s="439"/>
    </row>
    <row r="141" spans="1:10" ht="87">
      <c r="A141" s="247">
        <v>2.24</v>
      </c>
      <c r="B141" s="115" t="s">
        <v>86</v>
      </c>
      <c r="C141" s="115" t="s">
        <v>429</v>
      </c>
      <c r="D141" s="115" t="s">
        <v>604</v>
      </c>
      <c r="E141" s="115"/>
      <c r="F141" s="116">
        <v>12000000</v>
      </c>
      <c r="G141" s="116"/>
      <c r="H141" s="249">
        <v>12000000</v>
      </c>
      <c r="I141" s="500" t="s">
        <v>606</v>
      </c>
      <c r="J141" s="501"/>
    </row>
    <row r="142" spans="1:10" ht="130.5">
      <c r="A142" s="246">
        <v>2.25</v>
      </c>
      <c r="B142" s="86" t="s">
        <v>87</v>
      </c>
      <c r="C142" s="86" t="s">
        <v>403</v>
      </c>
      <c r="D142" s="86" t="s">
        <v>26</v>
      </c>
      <c r="E142" s="92">
        <v>5979000</v>
      </c>
      <c r="F142" s="86"/>
      <c r="G142" s="86"/>
      <c r="H142" s="94">
        <v>5979000</v>
      </c>
      <c r="I142" s="497" t="s">
        <v>605</v>
      </c>
      <c r="J142" s="498"/>
    </row>
    <row r="143" spans="1:10" ht="217.5">
      <c r="A143" s="209">
        <v>2.26</v>
      </c>
      <c r="B143" s="86" t="s">
        <v>281</v>
      </c>
      <c r="C143" s="86" t="s">
        <v>402</v>
      </c>
      <c r="D143" s="86" t="s">
        <v>25</v>
      </c>
      <c r="E143" s="92">
        <v>10000000</v>
      </c>
      <c r="F143" s="86"/>
      <c r="G143" s="86"/>
      <c r="H143" s="94">
        <v>10000000</v>
      </c>
      <c r="I143" s="438" t="s">
        <v>365</v>
      </c>
      <c r="J143" s="439"/>
    </row>
    <row r="144" spans="1:10" ht="87">
      <c r="A144" s="209">
        <v>2.27</v>
      </c>
      <c r="B144" s="86" t="s">
        <v>88</v>
      </c>
      <c r="C144" s="86" t="s">
        <v>404</v>
      </c>
      <c r="D144" s="86" t="s">
        <v>25</v>
      </c>
      <c r="E144" s="92">
        <v>10000000</v>
      </c>
      <c r="F144" s="86"/>
      <c r="G144" s="86"/>
      <c r="H144" s="94">
        <v>10000000</v>
      </c>
      <c r="I144" s="438" t="s">
        <v>365</v>
      </c>
      <c r="J144" s="439"/>
    </row>
    <row r="145" spans="1:10" ht="114.75" customHeight="1">
      <c r="A145" s="209">
        <v>2.28</v>
      </c>
      <c r="B145" s="86" t="s">
        <v>89</v>
      </c>
      <c r="C145" s="86" t="s">
        <v>405</v>
      </c>
      <c r="D145" s="86" t="s">
        <v>93</v>
      </c>
      <c r="E145" s="92">
        <v>10000000</v>
      </c>
      <c r="F145" s="86"/>
      <c r="G145" s="86"/>
      <c r="H145" s="94">
        <v>10000000</v>
      </c>
      <c r="I145" s="438" t="s">
        <v>365</v>
      </c>
      <c r="J145" s="439"/>
    </row>
    <row r="146" spans="1:10" ht="87">
      <c r="A146" s="209">
        <v>2.29</v>
      </c>
      <c r="B146" s="86" t="s">
        <v>92</v>
      </c>
      <c r="C146" s="86" t="s">
        <v>407</v>
      </c>
      <c r="D146" s="86" t="s">
        <v>25</v>
      </c>
      <c r="E146" s="92">
        <v>5000000</v>
      </c>
      <c r="F146" s="86"/>
      <c r="G146" s="86"/>
      <c r="H146" s="94">
        <v>5000000</v>
      </c>
      <c r="I146" s="438" t="s">
        <v>365</v>
      </c>
      <c r="J146" s="439"/>
    </row>
    <row r="147" spans="1:10" s="64" customFormat="1" ht="27.75" customHeight="1">
      <c r="A147" s="213"/>
      <c r="B147" s="211" t="s">
        <v>36</v>
      </c>
      <c r="C147" s="108"/>
      <c r="D147" s="114"/>
      <c r="E147" s="108"/>
      <c r="F147" s="108"/>
      <c r="G147" s="108"/>
      <c r="H147" s="248">
        <f>SUM(H73:H146)</f>
        <v>2097407869</v>
      </c>
      <c r="I147" s="511"/>
      <c r="J147" s="511"/>
    </row>
    <row r="148" spans="1:10" ht="65.25">
      <c r="A148" s="169">
        <v>3</v>
      </c>
      <c r="B148" s="103" t="s">
        <v>585</v>
      </c>
      <c r="C148" s="103"/>
      <c r="D148" s="103"/>
      <c r="E148" s="103"/>
      <c r="F148" s="103"/>
      <c r="G148" s="103"/>
      <c r="H148" s="104"/>
      <c r="I148" s="504"/>
      <c r="J148" s="505"/>
    </row>
    <row r="149" spans="1:10" ht="48" customHeight="1">
      <c r="A149" s="208">
        <v>3.1</v>
      </c>
      <c r="B149" s="86" t="s">
        <v>48</v>
      </c>
      <c r="C149" s="86" t="s">
        <v>499</v>
      </c>
      <c r="D149" s="86" t="s">
        <v>49</v>
      </c>
      <c r="E149" s="92">
        <v>15000000</v>
      </c>
      <c r="F149" s="86"/>
      <c r="G149" s="86"/>
      <c r="H149" s="94">
        <v>15000000</v>
      </c>
      <c r="I149" s="438" t="s">
        <v>366</v>
      </c>
      <c r="J149" s="439"/>
    </row>
    <row r="150" spans="1:10" ht="94.5" customHeight="1">
      <c r="A150" s="208">
        <v>3.2</v>
      </c>
      <c r="B150" s="86" t="s">
        <v>430</v>
      </c>
      <c r="C150" s="86" t="s">
        <v>471</v>
      </c>
      <c r="D150" s="86" t="s">
        <v>50</v>
      </c>
      <c r="E150" s="92">
        <v>6921000</v>
      </c>
      <c r="F150" s="92">
        <v>297516504</v>
      </c>
      <c r="G150" s="86"/>
      <c r="H150" s="94">
        <v>304437504</v>
      </c>
      <c r="I150" s="438" t="s">
        <v>367</v>
      </c>
      <c r="J150" s="439"/>
    </row>
    <row r="151" spans="1:10" ht="157.5" customHeight="1">
      <c r="A151" s="208">
        <v>3.3</v>
      </c>
      <c r="B151" s="86" t="s">
        <v>431</v>
      </c>
      <c r="C151" s="86"/>
      <c r="D151" s="86" t="s">
        <v>51</v>
      </c>
      <c r="E151" s="86"/>
      <c r="F151" s="92">
        <v>25000000</v>
      </c>
      <c r="G151" s="86"/>
      <c r="H151" s="94">
        <v>25000000</v>
      </c>
      <c r="I151" s="438" t="s">
        <v>368</v>
      </c>
      <c r="J151" s="439"/>
    </row>
    <row r="152" spans="1:10" ht="65.25">
      <c r="A152" s="208"/>
      <c r="B152" s="86"/>
      <c r="C152" s="86" t="s">
        <v>409</v>
      </c>
      <c r="D152" s="86"/>
      <c r="E152" s="86"/>
      <c r="F152" s="92"/>
      <c r="G152" s="86"/>
      <c r="H152" s="94"/>
      <c r="I152" s="90"/>
      <c r="J152" s="91"/>
    </row>
    <row r="153" spans="1:10" ht="87">
      <c r="A153" s="208"/>
      <c r="B153" s="86"/>
      <c r="C153" s="86" t="s">
        <v>410</v>
      </c>
      <c r="D153" s="86"/>
      <c r="E153" s="86"/>
      <c r="F153" s="92"/>
      <c r="G153" s="86"/>
      <c r="H153" s="94"/>
      <c r="I153" s="90"/>
      <c r="J153" s="91"/>
    </row>
    <row r="154" spans="1:10" ht="51" customHeight="1">
      <c r="A154" s="208"/>
      <c r="B154" s="86"/>
      <c r="C154" s="86" t="s">
        <v>411</v>
      </c>
      <c r="D154" s="86"/>
      <c r="E154" s="86"/>
      <c r="F154" s="92"/>
      <c r="G154" s="86"/>
      <c r="H154" s="94"/>
      <c r="I154" s="90"/>
      <c r="J154" s="91"/>
    </row>
    <row r="155" spans="1:10" ht="65.25">
      <c r="A155" s="208"/>
      <c r="B155" s="86"/>
      <c r="C155" s="86" t="s">
        <v>412</v>
      </c>
      <c r="D155" s="86"/>
      <c r="E155" s="86"/>
      <c r="F155" s="92"/>
      <c r="G155" s="86"/>
      <c r="H155" s="94"/>
      <c r="I155" s="90"/>
      <c r="J155" s="91"/>
    </row>
    <row r="156" spans="1:10" ht="54.75" customHeight="1">
      <c r="A156" s="208"/>
      <c r="B156" s="86"/>
      <c r="C156" s="86" t="s">
        <v>413</v>
      </c>
      <c r="D156" s="86"/>
      <c r="E156" s="86"/>
      <c r="F156" s="92"/>
      <c r="G156" s="86"/>
      <c r="H156" s="94"/>
      <c r="I156" s="90"/>
      <c r="J156" s="91"/>
    </row>
    <row r="157" spans="1:10" ht="87">
      <c r="A157" s="208"/>
      <c r="B157" s="86"/>
      <c r="C157" s="86" t="s">
        <v>414</v>
      </c>
      <c r="D157" s="86"/>
      <c r="E157" s="86"/>
      <c r="F157" s="92"/>
      <c r="G157" s="86"/>
      <c r="H157" s="94"/>
      <c r="I157" s="90"/>
      <c r="J157" s="91"/>
    </row>
    <row r="158" spans="1:10" ht="87">
      <c r="A158" s="208"/>
      <c r="B158" s="86"/>
      <c r="C158" s="86" t="s">
        <v>415</v>
      </c>
      <c r="D158" s="86"/>
      <c r="E158" s="86"/>
      <c r="F158" s="92"/>
      <c r="G158" s="86"/>
      <c r="H158" s="94"/>
      <c r="I158" s="90"/>
      <c r="J158" s="91"/>
    </row>
    <row r="159" spans="1:10" ht="65.25">
      <c r="A159" s="208"/>
      <c r="B159" s="86"/>
      <c r="C159" s="86" t="s">
        <v>416</v>
      </c>
      <c r="D159" s="86"/>
      <c r="E159" s="86"/>
      <c r="F159" s="92"/>
      <c r="G159" s="86"/>
      <c r="H159" s="94"/>
      <c r="I159" s="90"/>
      <c r="J159" s="91"/>
    </row>
    <row r="160" spans="1:10" ht="65.25">
      <c r="A160" s="208"/>
      <c r="B160" s="86"/>
      <c r="C160" s="86" t="s">
        <v>417</v>
      </c>
      <c r="D160" s="86"/>
      <c r="E160" s="86"/>
      <c r="F160" s="92"/>
      <c r="G160" s="86"/>
      <c r="H160" s="94"/>
      <c r="I160" s="90"/>
      <c r="J160" s="91"/>
    </row>
    <row r="161" spans="1:10" ht="130.5">
      <c r="A161" s="208">
        <v>3.4</v>
      </c>
      <c r="B161" s="86" t="s">
        <v>433</v>
      </c>
      <c r="C161" s="86"/>
      <c r="D161" s="86" t="s">
        <v>52</v>
      </c>
      <c r="E161" s="86"/>
      <c r="F161" s="92">
        <v>25000000</v>
      </c>
      <c r="G161" s="86"/>
      <c r="H161" s="94">
        <v>25000000</v>
      </c>
      <c r="I161" s="438" t="s">
        <v>369</v>
      </c>
      <c r="J161" s="439"/>
    </row>
    <row r="162" spans="1:10" ht="66" customHeight="1">
      <c r="A162" s="208"/>
      <c r="B162" s="154"/>
      <c r="C162" s="154" t="s">
        <v>493</v>
      </c>
      <c r="D162" s="154"/>
      <c r="E162" s="154"/>
      <c r="F162" s="92"/>
      <c r="G162" s="154"/>
      <c r="H162" s="94"/>
      <c r="I162" s="132"/>
      <c r="J162" s="133"/>
    </row>
    <row r="163" spans="1:10" ht="87">
      <c r="A163" s="208"/>
      <c r="B163" s="154"/>
      <c r="C163" s="154" t="s">
        <v>494</v>
      </c>
      <c r="D163" s="154"/>
      <c r="E163" s="154"/>
      <c r="F163" s="92"/>
      <c r="G163" s="154"/>
      <c r="H163" s="94"/>
      <c r="I163" s="132"/>
      <c r="J163" s="133"/>
    </row>
    <row r="164" spans="1:10" ht="48.75" customHeight="1">
      <c r="A164" s="208"/>
      <c r="B164" s="154"/>
      <c r="C164" s="154" t="s">
        <v>495</v>
      </c>
      <c r="D164" s="154"/>
      <c r="E164" s="154"/>
      <c r="F164" s="92"/>
      <c r="G164" s="154"/>
      <c r="H164" s="94"/>
      <c r="I164" s="132"/>
      <c r="J164" s="133"/>
    </row>
    <row r="165" spans="1:10" ht="47.25" customHeight="1">
      <c r="A165" s="208"/>
      <c r="B165" s="154"/>
      <c r="C165" s="154" t="s">
        <v>496</v>
      </c>
      <c r="D165" s="154"/>
      <c r="E165" s="154"/>
      <c r="F165" s="92"/>
      <c r="G165" s="154"/>
      <c r="H165" s="94"/>
      <c r="I165" s="132"/>
      <c r="J165" s="133"/>
    </row>
    <row r="166" spans="1:10" ht="43.5" customHeight="1">
      <c r="A166" s="208"/>
      <c r="B166" s="154"/>
      <c r="C166" s="154" t="s">
        <v>413</v>
      </c>
      <c r="D166" s="154"/>
      <c r="E166" s="154"/>
      <c r="F166" s="92"/>
      <c r="G166" s="154"/>
      <c r="H166" s="94"/>
      <c r="I166" s="132"/>
      <c r="J166" s="133"/>
    </row>
    <row r="167" spans="1:10" ht="87">
      <c r="A167" s="208"/>
      <c r="B167" s="154"/>
      <c r="C167" s="154" t="s">
        <v>414</v>
      </c>
      <c r="D167" s="154"/>
      <c r="E167" s="154"/>
      <c r="F167" s="92"/>
      <c r="G167" s="154"/>
      <c r="H167" s="94"/>
      <c r="I167" s="132"/>
      <c r="J167" s="133"/>
    </row>
    <row r="168" spans="1:10" ht="65.25">
      <c r="A168" s="208"/>
      <c r="B168" s="154"/>
      <c r="C168" s="154" t="s">
        <v>498</v>
      </c>
      <c r="D168" s="154"/>
      <c r="E168" s="154"/>
      <c r="F168" s="92"/>
      <c r="G168" s="154"/>
      <c r="H168" s="94"/>
      <c r="I168" s="132"/>
      <c r="J168" s="133"/>
    </row>
    <row r="169" spans="1:10" ht="65.25">
      <c r="A169" s="208"/>
      <c r="B169" s="154"/>
      <c r="C169" s="154" t="s">
        <v>497</v>
      </c>
      <c r="D169" s="154"/>
      <c r="E169" s="154"/>
      <c r="F169" s="92"/>
      <c r="G169" s="154"/>
      <c r="H169" s="94"/>
      <c r="I169" s="132"/>
      <c r="J169" s="133"/>
    </row>
    <row r="170" spans="1:10" ht="43.5">
      <c r="A170" s="208">
        <v>3.5</v>
      </c>
      <c r="B170" s="86" t="s">
        <v>53</v>
      </c>
      <c r="C170" s="86" t="s">
        <v>499</v>
      </c>
      <c r="D170" s="86" t="s">
        <v>49</v>
      </c>
      <c r="E170" s="92">
        <v>40000000</v>
      </c>
      <c r="F170" s="86"/>
      <c r="G170" s="86"/>
      <c r="H170" s="251">
        <v>40000000</v>
      </c>
      <c r="I170" s="438" t="s">
        <v>366</v>
      </c>
      <c r="J170" s="439"/>
    </row>
    <row r="171" spans="1:10" ht="21.75">
      <c r="A171" s="213"/>
      <c r="B171" s="211" t="s">
        <v>47</v>
      </c>
      <c r="C171" s="108"/>
      <c r="D171" s="114"/>
      <c r="E171" s="108"/>
      <c r="F171" s="108"/>
      <c r="G171" s="108"/>
      <c r="H171" s="248">
        <f>SUM(H149:H170)</f>
        <v>409437504</v>
      </c>
      <c r="I171" s="508"/>
      <c r="J171" s="507"/>
    </row>
    <row r="172" spans="1:10" ht="21.75">
      <c r="A172" s="234"/>
      <c r="B172" s="252" t="s">
        <v>0</v>
      </c>
      <c r="C172" s="118"/>
      <c r="D172" s="117"/>
      <c r="E172" s="117"/>
      <c r="F172" s="119"/>
      <c r="G172" s="502">
        <f>H71+H147+H171</f>
        <v>2745367034</v>
      </c>
      <c r="H172" s="503"/>
      <c r="I172" s="117"/>
      <c r="J172" s="118"/>
    </row>
    <row r="173" spans="2:10" ht="21.75">
      <c r="B173" s="120"/>
      <c r="C173" s="120"/>
      <c r="D173" s="120"/>
      <c r="E173" s="121"/>
      <c r="F173" s="122"/>
      <c r="G173" s="122"/>
      <c r="H173" s="122"/>
      <c r="I173" s="120"/>
      <c r="J173" s="120"/>
    </row>
    <row r="176" ht="45">
      <c r="C176" s="283"/>
    </row>
  </sheetData>
  <sheetProtection/>
  <mergeCells count="106">
    <mergeCell ref="I102:J102"/>
    <mergeCell ref="I94:J94"/>
    <mergeCell ref="I93:J93"/>
    <mergeCell ref="I92:J92"/>
    <mergeCell ref="I91:J91"/>
    <mergeCell ref="I140:J140"/>
    <mergeCell ref="I96:J96"/>
    <mergeCell ref="I111:J111"/>
    <mergeCell ref="I126:J126"/>
    <mergeCell ref="I139:J139"/>
    <mergeCell ref="I84:J84"/>
    <mergeCell ref="I89:J89"/>
    <mergeCell ref="I85:J85"/>
    <mergeCell ref="I56:J56"/>
    <mergeCell ref="I136:J136"/>
    <mergeCell ref="I83:J83"/>
    <mergeCell ref="I82:J82"/>
    <mergeCell ref="I81:J81"/>
    <mergeCell ref="I80:J80"/>
    <mergeCell ref="I79:J79"/>
    <mergeCell ref="I78:J78"/>
    <mergeCell ref="I87:J87"/>
    <mergeCell ref="I86:J86"/>
    <mergeCell ref="I107:J107"/>
    <mergeCell ref="I106:J106"/>
    <mergeCell ref="I105:J105"/>
    <mergeCell ref="I104:J104"/>
    <mergeCell ref="I103:J103"/>
    <mergeCell ref="I88:J88"/>
    <mergeCell ref="I101:J101"/>
    <mergeCell ref="I90:J90"/>
    <mergeCell ref="I147:J147"/>
    <mergeCell ref="I129:J129"/>
    <mergeCell ref="I100:J100"/>
    <mergeCell ref="I135:J135"/>
    <mergeCell ref="I133:J133"/>
    <mergeCell ref="I144:J144"/>
    <mergeCell ref="I141:J141"/>
    <mergeCell ref="I98:J98"/>
    <mergeCell ref="I97:J97"/>
    <mergeCell ref="I77:J77"/>
    <mergeCell ref="I76:J76"/>
    <mergeCell ref="I134:J134"/>
    <mergeCell ref="I75:J75"/>
    <mergeCell ref="I74:J74"/>
    <mergeCell ref="I138:J138"/>
    <mergeCell ref="I131:J131"/>
    <mergeCell ref="I132:J132"/>
    <mergeCell ref="I110:J110"/>
    <mergeCell ref="I99:J99"/>
    <mergeCell ref="I71:J71"/>
    <mergeCell ref="I72:J72"/>
    <mergeCell ref="I119:J119"/>
    <mergeCell ref="I118:J118"/>
    <mergeCell ref="I171:J171"/>
    <mergeCell ref="I170:J170"/>
    <mergeCell ref="I124:J124"/>
    <mergeCell ref="I123:J123"/>
    <mergeCell ref="I122:J122"/>
    <mergeCell ref="I125:J125"/>
    <mergeCell ref="G172:H172"/>
    <mergeCell ref="I121:J121"/>
    <mergeCell ref="I120:J120"/>
    <mergeCell ref="I148:J148"/>
    <mergeCell ref="I130:J130"/>
    <mergeCell ref="I161:J161"/>
    <mergeCell ref="I151:J151"/>
    <mergeCell ref="I150:J150"/>
    <mergeCell ref="I146:J146"/>
    <mergeCell ref="I149:J149"/>
    <mergeCell ref="I143:J143"/>
    <mergeCell ref="I142:J142"/>
    <mergeCell ref="I115:J115"/>
    <mergeCell ref="I114:J114"/>
    <mergeCell ref="I113:J113"/>
    <mergeCell ref="I112:J112"/>
    <mergeCell ref="I117:J117"/>
    <mergeCell ref="I116:J116"/>
    <mergeCell ref="I128:J128"/>
    <mergeCell ref="I127:J127"/>
    <mergeCell ref="I145:J145"/>
    <mergeCell ref="I109:J109"/>
    <mergeCell ref="I108:J108"/>
    <mergeCell ref="I52:J52"/>
    <mergeCell ref="I31:J31"/>
    <mergeCell ref="I24:J24"/>
    <mergeCell ref="I66:J66"/>
    <mergeCell ref="I137:J137"/>
    <mergeCell ref="I73:J73"/>
    <mergeCell ref="I95:J95"/>
    <mergeCell ref="A1:J1"/>
    <mergeCell ref="I10:J10"/>
    <mergeCell ref="I20:J20"/>
    <mergeCell ref="I62:J62"/>
    <mergeCell ref="I58:J58"/>
    <mergeCell ref="I57:J57"/>
    <mergeCell ref="I9:J9"/>
    <mergeCell ref="I59:J59"/>
    <mergeCell ref="A8:J8"/>
    <mergeCell ref="C3:C7"/>
    <mergeCell ref="I3:J7"/>
    <mergeCell ref="E3:H4"/>
    <mergeCell ref="E5:H6"/>
    <mergeCell ref="A2:B2"/>
    <mergeCell ref="A3:A7"/>
    <mergeCell ref="B3:B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oddHeader>&amp;C&amp;P</oddHeader>
  </headerFooter>
  <rowBreaks count="10" manualBreakCount="10">
    <brk id="38" max="9" man="1"/>
    <brk id="55" max="9" man="1"/>
    <brk id="60" max="9" man="1"/>
    <brk id="72" max="9" man="1"/>
    <brk id="76" max="9" man="1"/>
    <brk id="120" max="9" man="1"/>
    <brk id="130" max="9" man="1"/>
    <brk id="151" max="9" man="1"/>
    <brk id="160" max="9" man="1"/>
    <brk id="169" max="9" man="1"/>
  </rowBreaks>
</worksheet>
</file>

<file path=xl/worksheets/sheet4.xml><?xml version="1.0" encoding="utf-8"?>
<worksheet xmlns="http://schemas.openxmlformats.org/spreadsheetml/2006/main" xmlns:r="http://schemas.openxmlformats.org/officeDocument/2006/relationships">
  <sheetPr>
    <tabColor rgb="FFFF00FF"/>
    <pageSetUpPr fitToPage="1"/>
  </sheetPr>
  <dimension ref="A1:AO82"/>
  <sheetViews>
    <sheetView zoomScale="80" zoomScaleNormal="80" zoomScaleSheetLayoutView="30" zoomScalePageLayoutView="0" workbookViewId="0" topLeftCell="A1">
      <pane xSplit="1" ySplit="4" topLeftCell="B35" activePane="bottomRight" state="frozen"/>
      <selection pane="topLeft" activeCell="A1" sqref="A1"/>
      <selection pane="topRight" activeCell="B1" sqref="B1"/>
      <selection pane="bottomLeft" activeCell="A6" sqref="A6"/>
      <selection pane="bottomRight" activeCell="C31" sqref="C31"/>
    </sheetView>
  </sheetViews>
  <sheetFormatPr defaultColWidth="9.00390625" defaultRowHeight="15"/>
  <cols>
    <col min="1" max="1" width="7.28125" style="38" customWidth="1"/>
    <col min="2" max="2" width="24.00390625" style="60" customWidth="1"/>
    <col min="3" max="3" width="74.140625" style="60" customWidth="1"/>
    <col min="4" max="4" width="22.00390625" style="60" customWidth="1"/>
    <col min="5" max="5" width="14.28125" style="39" customWidth="1"/>
    <col min="6" max="6" width="12.7109375" style="40" customWidth="1"/>
    <col min="7" max="7" width="12.28125" style="40" customWidth="1"/>
    <col min="8" max="8" width="16.7109375" style="40" customWidth="1"/>
    <col min="9" max="9" width="26.57421875" style="60" customWidth="1"/>
    <col min="10" max="16384" width="9.00390625" style="60" customWidth="1"/>
  </cols>
  <sheetData>
    <row r="1" spans="1:9" s="43" customFormat="1" ht="24">
      <c r="A1" s="443" t="s">
        <v>618</v>
      </c>
      <c r="B1" s="443"/>
      <c r="C1" s="443"/>
      <c r="D1" s="443"/>
      <c r="E1" s="443"/>
      <c r="F1" s="443"/>
      <c r="G1" s="443"/>
      <c r="H1" s="443"/>
      <c r="I1" s="443"/>
    </row>
    <row r="2" spans="1:8" s="43" customFormat="1" ht="21.75">
      <c r="A2" s="473"/>
      <c r="B2" s="473"/>
      <c r="C2" s="75"/>
      <c r="D2" s="44"/>
      <c r="E2" s="44"/>
      <c r="F2" s="45"/>
      <c r="G2" s="46"/>
      <c r="H2" s="46"/>
    </row>
    <row r="3" spans="1:11" s="43" customFormat="1" ht="24" customHeight="1">
      <c r="A3" s="485" t="s">
        <v>4</v>
      </c>
      <c r="B3" s="477" t="s">
        <v>5</v>
      </c>
      <c r="C3" s="78" t="s">
        <v>6</v>
      </c>
      <c r="D3" s="71" t="s">
        <v>311</v>
      </c>
      <c r="E3" s="467" t="s">
        <v>3</v>
      </c>
      <c r="F3" s="468"/>
      <c r="G3" s="468"/>
      <c r="H3" s="469"/>
      <c r="I3" s="477" t="s">
        <v>349</v>
      </c>
      <c r="J3" s="47"/>
      <c r="K3" s="47"/>
    </row>
    <row r="4" spans="1:11" s="2" customFormat="1" ht="7.5" customHeight="1">
      <c r="A4" s="486"/>
      <c r="B4" s="478"/>
      <c r="C4" s="79"/>
      <c r="D4" s="79"/>
      <c r="E4" s="470"/>
      <c r="F4" s="471"/>
      <c r="G4" s="471"/>
      <c r="H4" s="472"/>
      <c r="I4" s="478"/>
      <c r="J4" s="47"/>
      <c r="K4" s="48"/>
    </row>
    <row r="5" spans="1:11" s="50" customFormat="1" ht="26.25" customHeight="1" hidden="1">
      <c r="A5" s="486"/>
      <c r="B5" s="478"/>
      <c r="C5" s="72"/>
      <c r="D5" s="79"/>
      <c r="E5" s="459"/>
      <c r="F5" s="460"/>
      <c r="G5" s="460"/>
      <c r="H5" s="461"/>
      <c r="I5" s="478"/>
      <c r="J5" s="49"/>
      <c r="K5" s="49"/>
    </row>
    <row r="6" spans="1:11" s="50" customFormat="1" ht="11.25" customHeight="1" hidden="1">
      <c r="A6" s="486"/>
      <c r="B6" s="478"/>
      <c r="C6" s="72"/>
      <c r="D6" s="79"/>
      <c r="E6" s="462"/>
      <c r="F6" s="463"/>
      <c r="G6" s="463"/>
      <c r="H6" s="464"/>
      <c r="I6" s="478"/>
      <c r="J6" s="49"/>
      <c r="K6" s="49"/>
    </row>
    <row r="7" spans="1:9" s="50" customFormat="1" ht="41.25" customHeight="1">
      <c r="A7" s="487"/>
      <c r="B7" s="479"/>
      <c r="C7" s="73"/>
      <c r="D7" s="80"/>
      <c r="E7" s="55" t="s">
        <v>1</v>
      </c>
      <c r="F7" s="55" t="s">
        <v>2</v>
      </c>
      <c r="G7" s="51" t="s">
        <v>7</v>
      </c>
      <c r="H7" s="147" t="s">
        <v>8</v>
      </c>
      <c r="I7" s="479"/>
    </row>
    <row r="8" spans="1:11" s="50" customFormat="1" ht="24" customHeight="1">
      <c r="A8" s="484" t="s">
        <v>10</v>
      </c>
      <c r="B8" s="484"/>
      <c r="C8" s="484"/>
      <c r="D8" s="484"/>
      <c r="E8" s="484"/>
      <c r="F8" s="484"/>
      <c r="G8" s="484"/>
      <c r="H8" s="484"/>
      <c r="I8" s="484"/>
      <c r="J8" s="175"/>
      <c r="K8" s="175"/>
    </row>
    <row r="9" spans="1:41" s="66" customFormat="1" ht="87">
      <c r="A9" s="172">
        <v>1</v>
      </c>
      <c r="B9" s="171" t="s">
        <v>209</v>
      </c>
      <c r="C9" s="177"/>
      <c r="D9" s="174"/>
      <c r="E9" s="171"/>
      <c r="F9" s="171"/>
      <c r="G9" s="171"/>
      <c r="H9" s="173"/>
      <c r="I9" s="177"/>
      <c r="J9" s="175"/>
      <c r="K9" s="175"/>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row>
    <row r="10" spans="1:11" s="50" customFormat="1" ht="78" customHeight="1">
      <c r="A10" s="287">
        <v>1.1</v>
      </c>
      <c r="B10" s="176" t="s">
        <v>619</v>
      </c>
      <c r="C10" s="176" t="s">
        <v>472</v>
      </c>
      <c r="D10" s="176" t="s">
        <v>312</v>
      </c>
      <c r="E10" s="165">
        <v>60764000</v>
      </c>
      <c r="F10" s="176"/>
      <c r="G10" s="176"/>
      <c r="H10" s="3">
        <v>60764000</v>
      </c>
      <c r="I10" s="176" t="s">
        <v>375</v>
      </c>
      <c r="J10" s="175"/>
      <c r="K10" s="175"/>
    </row>
    <row r="11" spans="1:11" s="50" customFormat="1" ht="135" customHeight="1">
      <c r="A11" s="287">
        <v>1.2</v>
      </c>
      <c r="B11" s="176" t="s">
        <v>620</v>
      </c>
      <c r="C11" s="176" t="s">
        <v>473</v>
      </c>
      <c r="D11" s="176" t="s">
        <v>313</v>
      </c>
      <c r="E11" s="165">
        <v>33200000</v>
      </c>
      <c r="F11" s="176"/>
      <c r="G11" s="176"/>
      <c r="H11" s="3">
        <v>33200000</v>
      </c>
      <c r="I11" s="176" t="s">
        <v>376</v>
      </c>
      <c r="J11" s="175"/>
      <c r="K11" s="175"/>
    </row>
    <row r="12" spans="1:11" s="50" customFormat="1" ht="118.5" customHeight="1">
      <c r="A12" s="287">
        <v>1.3</v>
      </c>
      <c r="B12" s="176" t="s">
        <v>621</v>
      </c>
      <c r="C12" s="176" t="s">
        <v>474</v>
      </c>
      <c r="D12" s="85" t="s">
        <v>643</v>
      </c>
      <c r="E12" s="270">
        <v>101176800</v>
      </c>
      <c r="F12" s="85"/>
      <c r="G12" s="85"/>
      <c r="H12" s="3">
        <v>101176800</v>
      </c>
      <c r="I12" s="85" t="s">
        <v>644</v>
      </c>
      <c r="J12" s="175"/>
      <c r="K12" s="175"/>
    </row>
    <row r="13" spans="1:11" s="50" customFormat="1" ht="195.75">
      <c r="A13" s="287">
        <v>1.4</v>
      </c>
      <c r="B13" s="176" t="s">
        <v>622</v>
      </c>
      <c r="C13" s="176" t="s">
        <v>475</v>
      </c>
      <c r="D13" s="85" t="s">
        <v>645</v>
      </c>
      <c r="E13" s="270">
        <v>105350065</v>
      </c>
      <c r="F13" s="270">
        <v>51868000</v>
      </c>
      <c r="G13" s="85"/>
      <c r="H13" s="3">
        <v>157218065</v>
      </c>
      <c r="I13" s="82" t="s">
        <v>661</v>
      </c>
      <c r="J13" s="175"/>
      <c r="K13" s="175"/>
    </row>
    <row r="14" spans="1:11" s="50" customFormat="1" ht="221.25" customHeight="1">
      <c r="A14" s="287">
        <v>1.5</v>
      </c>
      <c r="B14" s="176" t="s">
        <v>623</v>
      </c>
      <c r="C14" s="176" t="s">
        <v>476</v>
      </c>
      <c r="D14" s="176" t="s">
        <v>314</v>
      </c>
      <c r="E14" s="165">
        <v>34136000</v>
      </c>
      <c r="F14" s="165">
        <v>12432500</v>
      </c>
      <c r="G14" s="176"/>
      <c r="H14" s="3">
        <v>46568500</v>
      </c>
      <c r="I14" s="176" t="s">
        <v>377</v>
      </c>
      <c r="J14" s="175"/>
      <c r="K14" s="175"/>
    </row>
    <row r="15" spans="1:9" s="156" customFormat="1" ht="24">
      <c r="A15" s="262"/>
      <c r="B15" s="225" t="s">
        <v>205</v>
      </c>
      <c r="C15" s="77"/>
      <c r="D15" s="77"/>
      <c r="E15" s="77"/>
      <c r="F15" s="77"/>
      <c r="G15" s="77"/>
      <c r="H15" s="263">
        <f>SUM(H10:H14)</f>
        <v>398927365</v>
      </c>
      <c r="I15" s="77"/>
    </row>
    <row r="16" spans="1:11" s="66" customFormat="1" ht="46.5" customHeight="1">
      <c r="A16" s="169">
        <v>2</v>
      </c>
      <c r="B16" s="177" t="s">
        <v>210</v>
      </c>
      <c r="C16" s="177"/>
      <c r="D16" s="177"/>
      <c r="E16" s="177"/>
      <c r="F16" s="177"/>
      <c r="G16" s="177"/>
      <c r="H16" s="170"/>
      <c r="I16" s="177"/>
      <c r="J16" s="175"/>
      <c r="K16" s="175"/>
    </row>
    <row r="17" spans="1:11" s="50" customFormat="1" ht="396" customHeight="1">
      <c r="A17" s="287">
        <v>2.1</v>
      </c>
      <c r="B17" s="176" t="s">
        <v>211</v>
      </c>
      <c r="C17" s="176" t="s">
        <v>515</v>
      </c>
      <c r="D17" s="176" t="s">
        <v>315</v>
      </c>
      <c r="E17" s="165"/>
      <c r="F17" s="165">
        <v>43049000</v>
      </c>
      <c r="G17" s="165"/>
      <c r="H17" s="3">
        <v>43049000</v>
      </c>
      <c r="I17" s="176" t="s">
        <v>357</v>
      </c>
      <c r="J17" s="145"/>
      <c r="K17" s="145"/>
    </row>
    <row r="18" spans="1:9" s="175" customFormat="1" ht="353.25" customHeight="1">
      <c r="A18" s="287">
        <v>2.2</v>
      </c>
      <c r="B18" s="176"/>
      <c r="C18" s="176" t="s">
        <v>516</v>
      </c>
      <c r="D18" s="176"/>
      <c r="E18" s="165"/>
      <c r="F18" s="165"/>
      <c r="G18" s="165"/>
      <c r="H18" s="3"/>
      <c r="I18" s="176"/>
    </row>
    <row r="19" spans="1:11" s="50" customFormat="1" ht="305.25" customHeight="1">
      <c r="A19" s="287">
        <v>2.3</v>
      </c>
      <c r="B19" s="176" t="s">
        <v>212</v>
      </c>
      <c r="C19" s="176" t="s">
        <v>477</v>
      </c>
      <c r="D19" s="176" t="s">
        <v>649</v>
      </c>
      <c r="E19" s="165"/>
      <c r="F19" s="165"/>
      <c r="G19" s="165">
        <v>9800000</v>
      </c>
      <c r="H19" s="3">
        <v>9800000</v>
      </c>
      <c r="I19" s="176" t="s">
        <v>376</v>
      </c>
      <c r="J19" s="145"/>
      <c r="K19" s="145"/>
    </row>
    <row r="20" spans="1:11" s="50" customFormat="1" ht="108.75">
      <c r="A20" s="287">
        <v>2.4</v>
      </c>
      <c r="B20" s="176" t="s">
        <v>213</v>
      </c>
      <c r="C20" s="176" t="s">
        <v>478</v>
      </c>
      <c r="D20" s="176" t="s">
        <v>316</v>
      </c>
      <c r="E20" s="165">
        <v>31770000</v>
      </c>
      <c r="F20" s="165"/>
      <c r="G20" s="165"/>
      <c r="H20" s="3">
        <v>31770000</v>
      </c>
      <c r="I20" s="176" t="s">
        <v>376</v>
      </c>
      <c r="J20" s="145"/>
      <c r="K20" s="145"/>
    </row>
    <row r="21" spans="1:11" s="50" customFormat="1" ht="43.5">
      <c r="A21" s="287">
        <v>2.5</v>
      </c>
      <c r="B21" s="176" t="s">
        <v>214</v>
      </c>
      <c r="C21" s="176" t="s">
        <v>479</v>
      </c>
      <c r="D21" s="176" t="s">
        <v>317</v>
      </c>
      <c r="E21" s="165"/>
      <c r="F21" s="165">
        <v>11000000</v>
      </c>
      <c r="G21" s="176"/>
      <c r="H21" s="3">
        <v>11000000</v>
      </c>
      <c r="I21" s="176" t="s">
        <v>378</v>
      </c>
      <c r="J21" s="145"/>
      <c r="K21" s="145"/>
    </row>
    <row r="22" spans="1:11" s="50" customFormat="1" ht="65.25">
      <c r="A22" s="287">
        <v>2.6</v>
      </c>
      <c r="B22" s="176" t="s">
        <v>215</v>
      </c>
      <c r="C22" s="176" t="s">
        <v>480</v>
      </c>
      <c r="D22" s="176" t="s">
        <v>318</v>
      </c>
      <c r="E22" s="165">
        <v>2686000</v>
      </c>
      <c r="F22" s="165">
        <v>10000000</v>
      </c>
      <c r="G22" s="176"/>
      <c r="H22" s="3">
        <v>12686000</v>
      </c>
      <c r="I22" s="176" t="s">
        <v>379</v>
      </c>
      <c r="J22" s="145"/>
      <c r="K22" s="145"/>
    </row>
    <row r="23" spans="1:9" s="156" customFormat="1" ht="24">
      <c r="A23" s="262"/>
      <c r="B23" s="225" t="s">
        <v>208</v>
      </c>
      <c r="C23" s="77"/>
      <c r="D23" s="77"/>
      <c r="E23" s="77"/>
      <c r="F23" s="77"/>
      <c r="G23" s="77"/>
      <c r="H23" s="263">
        <f>SUM(H17:H22)</f>
        <v>108305000</v>
      </c>
      <c r="I23" s="77"/>
    </row>
    <row r="24" spans="1:11" s="66" customFormat="1" ht="43.5">
      <c r="A24" s="169">
        <v>3</v>
      </c>
      <c r="B24" s="177" t="s">
        <v>616</v>
      </c>
      <c r="C24" s="177"/>
      <c r="D24" s="177"/>
      <c r="E24" s="177"/>
      <c r="F24" s="177"/>
      <c r="G24" s="177"/>
      <c r="H24" s="170"/>
      <c r="I24" s="177"/>
      <c r="J24" s="160"/>
      <c r="K24" s="160"/>
    </row>
    <row r="25" spans="1:11" s="50" customFormat="1" ht="239.25" customHeight="1">
      <c r="A25" s="287">
        <v>3.1</v>
      </c>
      <c r="B25" s="176" t="s">
        <v>216</v>
      </c>
      <c r="C25" s="176" t="s">
        <v>481</v>
      </c>
      <c r="D25" s="176" t="s">
        <v>319</v>
      </c>
      <c r="E25" s="165">
        <v>13030000</v>
      </c>
      <c r="F25" s="165"/>
      <c r="G25" s="165"/>
      <c r="H25" s="3">
        <v>13030000</v>
      </c>
      <c r="I25" s="176" t="s">
        <v>376</v>
      </c>
      <c r="J25" s="145"/>
      <c r="K25" s="145"/>
    </row>
    <row r="26" spans="1:11" s="50" customFormat="1" ht="78" customHeight="1">
      <c r="A26" s="287">
        <v>3.2</v>
      </c>
      <c r="B26" s="176" t="s">
        <v>217</v>
      </c>
      <c r="C26" s="176" t="s">
        <v>482</v>
      </c>
      <c r="D26" s="176" t="s">
        <v>320</v>
      </c>
      <c r="E26" s="165"/>
      <c r="F26" s="165">
        <v>22115000</v>
      </c>
      <c r="G26" s="165"/>
      <c r="H26" s="3">
        <v>22115000</v>
      </c>
      <c r="I26" s="176" t="s">
        <v>380</v>
      </c>
      <c r="J26" s="145"/>
      <c r="K26" s="145"/>
    </row>
    <row r="27" spans="1:11" s="69" customFormat="1" ht="91.5" customHeight="1">
      <c r="A27" s="287">
        <v>3.3</v>
      </c>
      <c r="B27" s="176" t="s">
        <v>483</v>
      </c>
      <c r="C27" s="176" t="s">
        <v>617</v>
      </c>
      <c r="D27" s="176" t="s">
        <v>385</v>
      </c>
      <c r="E27" s="165"/>
      <c r="F27" s="165"/>
      <c r="G27" s="165">
        <v>5000000</v>
      </c>
      <c r="H27" s="3">
        <v>5000000</v>
      </c>
      <c r="I27" s="176" t="s">
        <v>355</v>
      </c>
      <c r="J27" s="163"/>
      <c r="K27" s="163"/>
    </row>
    <row r="28" spans="1:11" s="50" customFormat="1" ht="108.75">
      <c r="A28" s="287">
        <v>3.4</v>
      </c>
      <c r="B28" s="176" t="s">
        <v>218</v>
      </c>
      <c r="C28" s="176" t="s">
        <v>484</v>
      </c>
      <c r="D28" s="176" t="s">
        <v>321</v>
      </c>
      <c r="E28" s="165"/>
      <c r="F28" s="165"/>
      <c r="G28" s="165">
        <v>22300000</v>
      </c>
      <c r="H28" s="3">
        <v>22300000</v>
      </c>
      <c r="I28" s="176" t="s">
        <v>615</v>
      </c>
      <c r="J28" s="145"/>
      <c r="K28" s="145"/>
    </row>
    <row r="29" spans="1:11" s="50" customFormat="1" ht="50.25" customHeight="1">
      <c r="A29" s="287">
        <v>3.5</v>
      </c>
      <c r="B29" s="176" t="s">
        <v>219</v>
      </c>
      <c r="C29" s="176" t="s">
        <v>485</v>
      </c>
      <c r="D29" s="176" t="s">
        <v>322</v>
      </c>
      <c r="E29" s="165">
        <v>100000</v>
      </c>
      <c r="F29" s="165">
        <v>9640000</v>
      </c>
      <c r="G29" s="165"/>
      <c r="H29" s="3">
        <v>9740000</v>
      </c>
      <c r="I29" s="176" t="s">
        <v>381</v>
      </c>
      <c r="J29" s="145"/>
      <c r="K29" s="145"/>
    </row>
    <row r="30" spans="1:11" s="50" customFormat="1" ht="65.25">
      <c r="A30" s="287">
        <v>3.6</v>
      </c>
      <c r="B30" s="176" t="s">
        <v>220</v>
      </c>
      <c r="C30" s="176" t="s">
        <v>486</v>
      </c>
      <c r="D30" s="176" t="s">
        <v>323</v>
      </c>
      <c r="E30" s="165"/>
      <c r="F30" s="165">
        <v>190704444</v>
      </c>
      <c r="G30" s="165"/>
      <c r="H30" s="3">
        <v>190704444</v>
      </c>
      <c r="I30" s="176" t="s">
        <v>382</v>
      </c>
      <c r="J30" s="145"/>
      <c r="K30" s="145"/>
    </row>
    <row r="31" spans="1:11" s="50" customFormat="1" ht="66" customHeight="1">
      <c r="A31" s="287">
        <v>3.7</v>
      </c>
      <c r="B31" s="176" t="s">
        <v>221</v>
      </c>
      <c r="C31" s="176" t="s">
        <v>487</v>
      </c>
      <c r="D31" s="176" t="s">
        <v>324</v>
      </c>
      <c r="E31" s="165">
        <v>25812000</v>
      </c>
      <c r="F31" s="165"/>
      <c r="G31" s="165"/>
      <c r="H31" s="168">
        <v>25812000</v>
      </c>
      <c r="I31" s="176" t="s">
        <v>383</v>
      </c>
      <c r="J31" s="145"/>
      <c r="K31" s="145"/>
    </row>
    <row r="32" spans="1:11" s="50" customFormat="1" ht="144.75" customHeight="1">
      <c r="A32" s="287">
        <v>3.8</v>
      </c>
      <c r="B32" s="201" t="s">
        <v>222</v>
      </c>
      <c r="C32" s="176" t="s">
        <v>488</v>
      </c>
      <c r="D32" s="176" t="s">
        <v>325</v>
      </c>
      <c r="E32" s="165">
        <v>8065000</v>
      </c>
      <c r="F32" s="165">
        <v>2134600</v>
      </c>
      <c r="G32" s="165"/>
      <c r="H32" s="3">
        <v>10199600</v>
      </c>
      <c r="I32" s="176" t="s">
        <v>293</v>
      </c>
      <c r="J32" s="145"/>
      <c r="K32" s="145"/>
    </row>
    <row r="33" spans="1:9" s="156" customFormat="1" ht="19.5" customHeight="1">
      <c r="A33" s="262"/>
      <c r="B33" s="225" t="s">
        <v>586</v>
      </c>
      <c r="C33" s="77"/>
      <c r="D33" s="77"/>
      <c r="E33" s="264"/>
      <c r="F33" s="264"/>
      <c r="G33" s="264"/>
      <c r="H33" s="263">
        <f>SUM(H25:H32)</f>
        <v>298901044</v>
      </c>
      <c r="I33" s="77"/>
    </row>
    <row r="34" spans="1:11" s="66" customFormat="1" ht="65.25">
      <c r="A34" s="169">
        <v>4</v>
      </c>
      <c r="B34" s="177" t="s">
        <v>223</v>
      </c>
      <c r="C34" s="177"/>
      <c r="D34" s="177"/>
      <c r="E34" s="177"/>
      <c r="F34" s="177"/>
      <c r="G34" s="177"/>
      <c r="H34" s="170"/>
      <c r="I34" s="177"/>
      <c r="J34" s="160"/>
      <c r="K34" s="160"/>
    </row>
    <row r="35" spans="1:11" s="50" customFormat="1" ht="239.25">
      <c r="A35" s="287">
        <v>4.1</v>
      </c>
      <c r="B35" s="176" t="s">
        <v>224</v>
      </c>
      <c r="C35" s="176" t="s">
        <v>489</v>
      </c>
      <c r="D35" s="176" t="s">
        <v>326</v>
      </c>
      <c r="E35" s="165"/>
      <c r="F35" s="165"/>
      <c r="G35" s="165">
        <v>10000000</v>
      </c>
      <c r="H35" s="3">
        <v>10000000</v>
      </c>
      <c r="I35" s="176" t="s">
        <v>384</v>
      </c>
      <c r="J35" s="145"/>
      <c r="K35" s="145"/>
    </row>
    <row r="36" spans="1:11" s="50" customFormat="1" ht="108.75">
      <c r="A36" s="287">
        <v>4.2</v>
      </c>
      <c r="B36" s="176" t="s">
        <v>225</v>
      </c>
      <c r="C36" s="176" t="s">
        <v>490</v>
      </c>
      <c r="D36" s="176" t="s">
        <v>326</v>
      </c>
      <c r="E36" s="165">
        <v>12897780</v>
      </c>
      <c r="F36" s="165"/>
      <c r="G36" s="165"/>
      <c r="H36" s="3">
        <v>12897780</v>
      </c>
      <c r="I36" s="176" t="s">
        <v>384</v>
      </c>
      <c r="J36" s="145"/>
      <c r="K36" s="145"/>
    </row>
    <row r="37" spans="1:11" s="50" customFormat="1" ht="132" customHeight="1">
      <c r="A37" s="287">
        <v>4.3</v>
      </c>
      <c r="B37" s="154" t="s">
        <v>282</v>
      </c>
      <c r="C37" s="176" t="s">
        <v>519</v>
      </c>
      <c r="D37" s="176" t="s">
        <v>327</v>
      </c>
      <c r="E37" s="165">
        <v>100000</v>
      </c>
      <c r="F37" s="270">
        <v>301354526</v>
      </c>
      <c r="G37" s="270"/>
      <c r="H37" s="3">
        <v>301454526</v>
      </c>
      <c r="I37" s="176" t="s">
        <v>603</v>
      </c>
      <c r="J37" s="145"/>
      <c r="K37" s="145"/>
    </row>
    <row r="38" spans="1:11" s="50" customFormat="1" ht="239.25">
      <c r="A38" s="287">
        <v>4.4</v>
      </c>
      <c r="B38" s="176" t="s">
        <v>283</v>
      </c>
      <c r="C38" s="176" t="s">
        <v>491</v>
      </c>
      <c r="D38" s="178" t="s">
        <v>492</v>
      </c>
      <c r="E38" s="165">
        <v>2807298</v>
      </c>
      <c r="F38" s="165">
        <v>225777495</v>
      </c>
      <c r="G38" s="165"/>
      <c r="H38" s="3">
        <v>228584793</v>
      </c>
      <c r="I38" s="176" t="s">
        <v>376</v>
      </c>
      <c r="J38" s="145"/>
      <c r="K38" s="145"/>
    </row>
    <row r="39" spans="1:9" s="156" customFormat="1" ht="24">
      <c r="A39" s="262"/>
      <c r="B39" s="225" t="s">
        <v>587</v>
      </c>
      <c r="C39" s="265"/>
      <c r="D39" s="77"/>
      <c r="E39" s="77"/>
      <c r="F39" s="77"/>
      <c r="G39" s="77"/>
      <c r="H39" s="263">
        <f>SUM(H35:H38)</f>
        <v>552937099</v>
      </c>
      <c r="I39" s="77"/>
    </row>
    <row r="40" spans="1:11" s="62" customFormat="1" ht="27.75" customHeight="1">
      <c r="A40" s="271"/>
      <c r="B40" s="272" t="s">
        <v>226</v>
      </c>
      <c r="C40" s="272"/>
      <c r="D40" s="273"/>
      <c r="E40" s="274"/>
      <c r="F40" s="275"/>
      <c r="G40" s="275"/>
      <c r="H40" s="276">
        <f>H15+H23+H33+H39</f>
        <v>1359070508</v>
      </c>
      <c r="I40" s="275"/>
      <c r="J40" s="156"/>
      <c r="K40" s="156"/>
    </row>
    <row r="41" spans="1:11" s="50" customFormat="1" ht="21.75">
      <c r="A41" s="512"/>
      <c r="B41" s="512"/>
      <c r="C41" s="512"/>
      <c r="D41" s="512"/>
      <c r="E41" s="277"/>
      <c r="F41" s="278"/>
      <c r="G41" s="166"/>
      <c r="H41" s="166"/>
      <c r="I41" s="84"/>
      <c r="J41" s="145"/>
      <c r="K41" s="145"/>
    </row>
    <row r="42" spans="1:11" s="50" customFormat="1" ht="21.75">
      <c r="A42" s="279"/>
      <c r="B42" s="84"/>
      <c r="C42" s="84"/>
      <c r="D42" s="176"/>
      <c r="E42" s="277"/>
      <c r="F42" s="280"/>
      <c r="G42" s="281"/>
      <c r="H42" s="281"/>
      <c r="I42" s="84"/>
      <c r="J42" s="145"/>
      <c r="K42" s="145"/>
    </row>
    <row r="43" spans="1:9" s="50" customFormat="1" ht="21.75">
      <c r="A43" s="167"/>
      <c r="B43" s="176"/>
      <c r="C43" s="176"/>
      <c r="D43" s="176"/>
      <c r="E43" s="176"/>
      <c r="F43" s="176"/>
      <c r="G43" s="176"/>
      <c r="H43" s="3"/>
      <c r="I43" s="176"/>
    </row>
    <row r="44" spans="1:9" s="50" customFormat="1" ht="21.75">
      <c r="A44" s="63"/>
      <c r="B44" s="64"/>
      <c r="C44" s="64"/>
      <c r="D44" s="64"/>
      <c r="E44" s="64"/>
      <c r="F44" s="64"/>
      <c r="G44" s="64"/>
      <c r="H44" s="3"/>
      <c r="I44" s="64"/>
    </row>
    <row r="45" spans="1:9" s="50" customFormat="1" ht="21.75">
      <c r="A45" s="63"/>
      <c r="B45" s="64"/>
      <c r="C45" s="64"/>
      <c r="D45" s="64"/>
      <c r="E45" s="64"/>
      <c r="F45" s="64"/>
      <c r="G45" s="64"/>
      <c r="H45" s="3"/>
      <c r="I45" s="64"/>
    </row>
    <row r="46" spans="1:9" s="50" customFormat="1" ht="21.75">
      <c r="A46" s="63"/>
      <c r="B46" s="64"/>
      <c r="C46" s="64"/>
      <c r="D46" s="64"/>
      <c r="E46" s="64"/>
      <c r="F46" s="64"/>
      <c r="G46" s="64"/>
      <c r="H46" s="3"/>
      <c r="I46" s="64"/>
    </row>
    <row r="47" spans="1:9" s="50" customFormat="1" ht="21.75">
      <c r="A47" s="63"/>
      <c r="B47" s="64"/>
      <c r="C47" s="64"/>
      <c r="D47" s="64"/>
      <c r="E47" s="64"/>
      <c r="F47" s="64"/>
      <c r="G47" s="64"/>
      <c r="H47" s="3"/>
      <c r="I47" s="64"/>
    </row>
    <row r="48" spans="1:9" s="50" customFormat="1" ht="21.75">
      <c r="A48" s="63"/>
      <c r="B48" s="64"/>
      <c r="C48" s="64"/>
      <c r="D48" s="64"/>
      <c r="E48" s="64"/>
      <c r="F48" s="64"/>
      <c r="G48" s="64"/>
      <c r="H48" s="3"/>
      <c r="I48" s="64"/>
    </row>
    <row r="49" spans="1:9" s="9" customFormat="1" ht="21.75">
      <c r="A49" s="6"/>
      <c r="B49" s="7"/>
      <c r="C49" s="7"/>
      <c r="D49" s="7"/>
      <c r="E49" s="7"/>
      <c r="F49" s="7"/>
      <c r="G49" s="7"/>
      <c r="H49" s="8"/>
      <c r="I49" s="53"/>
    </row>
    <row r="50" spans="1:9" s="9" customFormat="1" ht="21.75">
      <c r="A50" s="10"/>
      <c r="B50" s="53"/>
      <c r="C50" s="53"/>
      <c r="D50" s="53"/>
      <c r="E50" s="53"/>
      <c r="F50" s="53"/>
      <c r="G50" s="53"/>
      <c r="H50" s="11"/>
      <c r="I50" s="53"/>
    </row>
    <row r="51" spans="1:9" s="9" customFormat="1" ht="21.75">
      <c r="A51" s="12"/>
      <c r="B51" s="13"/>
      <c r="C51" s="13"/>
      <c r="D51" s="13"/>
      <c r="E51" s="13"/>
      <c r="F51" s="13"/>
      <c r="G51" s="13"/>
      <c r="H51" s="14"/>
      <c r="I51" s="53"/>
    </row>
    <row r="52" spans="1:9" s="50" customFormat="1" ht="21.75">
      <c r="A52" s="63"/>
      <c r="B52" s="64"/>
      <c r="C52" s="64"/>
      <c r="D52" s="64"/>
      <c r="E52" s="64"/>
      <c r="F52" s="64"/>
      <c r="G52" s="64"/>
      <c r="H52" s="3"/>
      <c r="I52" s="64"/>
    </row>
    <row r="53" spans="1:9" s="50" customFormat="1" ht="21.75">
      <c r="A53" s="63"/>
      <c r="B53" s="64"/>
      <c r="C53" s="64"/>
      <c r="D53" s="64"/>
      <c r="E53" s="64"/>
      <c r="F53" s="64"/>
      <c r="G53" s="64"/>
      <c r="H53" s="3"/>
      <c r="I53" s="64"/>
    </row>
    <row r="54" spans="1:9" s="50" customFormat="1" ht="21.75">
      <c r="A54" s="63"/>
      <c r="B54" s="64"/>
      <c r="C54" s="64"/>
      <c r="D54" s="64"/>
      <c r="E54" s="64"/>
      <c r="F54" s="64"/>
      <c r="G54" s="64"/>
      <c r="H54" s="3"/>
      <c r="I54" s="64"/>
    </row>
    <row r="55" spans="1:9" s="50" customFormat="1" ht="21.75">
      <c r="A55" s="63"/>
      <c r="B55" s="64"/>
      <c r="C55" s="64"/>
      <c r="D55" s="64"/>
      <c r="E55" s="64"/>
      <c r="F55" s="64"/>
      <c r="G55" s="64"/>
      <c r="H55" s="3"/>
      <c r="I55" s="64"/>
    </row>
    <row r="56" spans="1:9" s="50" customFormat="1" ht="21.75">
      <c r="A56" s="63"/>
      <c r="B56" s="64"/>
      <c r="C56" s="64"/>
      <c r="D56" s="64"/>
      <c r="E56" s="64"/>
      <c r="F56" s="64"/>
      <c r="G56" s="64"/>
      <c r="H56" s="3"/>
      <c r="I56" s="64"/>
    </row>
    <row r="57" spans="1:9" s="50" customFormat="1" ht="21.75">
      <c r="A57" s="63"/>
      <c r="B57" s="64"/>
      <c r="C57" s="64"/>
      <c r="D57" s="64"/>
      <c r="E57" s="64"/>
      <c r="F57" s="64"/>
      <c r="G57" s="64"/>
      <c r="H57" s="3"/>
      <c r="I57" s="64"/>
    </row>
    <row r="58" spans="1:9" s="50" customFormat="1" ht="21.75">
      <c r="A58" s="63"/>
      <c r="B58" s="64"/>
      <c r="C58" s="64"/>
      <c r="D58" s="64"/>
      <c r="E58" s="64"/>
      <c r="F58" s="64"/>
      <c r="G58" s="64"/>
      <c r="H58" s="3"/>
      <c r="I58" s="64"/>
    </row>
    <row r="59" spans="1:9" s="50" customFormat="1" ht="21.75">
      <c r="A59" s="63"/>
      <c r="B59" s="64"/>
      <c r="C59" s="64"/>
      <c r="D59" s="64"/>
      <c r="E59" s="64"/>
      <c r="F59" s="64"/>
      <c r="G59" s="64"/>
      <c r="H59" s="3"/>
      <c r="I59" s="64"/>
    </row>
    <row r="60" spans="1:9" s="50" customFormat="1" ht="21.75">
      <c r="A60" s="63"/>
      <c r="B60" s="64"/>
      <c r="C60" s="64"/>
      <c r="D60" s="64"/>
      <c r="E60" s="64"/>
      <c r="F60" s="64"/>
      <c r="G60" s="64"/>
      <c r="H60" s="3"/>
      <c r="I60" s="64"/>
    </row>
    <row r="61" spans="1:9" s="50" customFormat="1" ht="21.75">
      <c r="A61" s="15"/>
      <c r="B61" s="16"/>
      <c r="C61" s="16"/>
      <c r="D61" s="16"/>
      <c r="E61" s="16"/>
      <c r="F61" s="16"/>
      <c r="G61" s="16"/>
      <c r="H61" s="17"/>
      <c r="I61" s="64"/>
    </row>
    <row r="62" spans="1:9" s="50" customFormat="1" ht="21.75">
      <c r="A62" s="63"/>
      <c r="B62" s="64"/>
      <c r="C62" s="64"/>
      <c r="D62" s="64"/>
      <c r="E62" s="64"/>
      <c r="F62" s="64"/>
      <c r="G62" s="64"/>
      <c r="H62" s="3"/>
      <c r="I62" s="64"/>
    </row>
    <row r="63" spans="1:9" s="50" customFormat="1" ht="21.75">
      <c r="A63" s="63"/>
      <c r="B63" s="64"/>
      <c r="C63" s="64"/>
      <c r="D63" s="64"/>
      <c r="E63" s="64"/>
      <c r="F63" s="64"/>
      <c r="G63" s="64"/>
      <c r="H63" s="3"/>
      <c r="I63" s="64"/>
    </row>
    <row r="64" spans="1:9" s="50" customFormat="1" ht="21.75">
      <c r="A64" s="63"/>
      <c r="B64" s="64"/>
      <c r="C64" s="64"/>
      <c r="D64" s="64"/>
      <c r="E64" s="64"/>
      <c r="F64" s="64"/>
      <c r="G64" s="64"/>
      <c r="H64" s="3"/>
      <c r="I64" s="64"/>
    </row>
    <row r="65" spans="1:9" s="20" customFormat="1" ht="21.75">
      <c r="A65" s="18"/>
      <c r="B65" s="41"/>
      <c r="C65" s="41"/>
      <c r="D65" s="41"/>
      <c r="E65" s="41"/>
      <c r="F65" s="41"/>
      <c r="G65" s="41"/>
      <c r="H65" s="19"/>
      <c r="I65" s="41"/>
    </row>
    <row r="66" spans="1:9" s="50" customFormat="1" ht="21.75">
      <c r="A66" s="18"/>
      <c r="B66" s="41"/>
      <c r="C66" s="41"/>
      <c r="D66" s="41"/>
      <c r="E66" s="41"/>
      <c r="F66" s="41"/>
      <c r="G66" s="41"/>
      <c r="H66" s="19"/>
      <c r="I66" s="41"/>
    </row>
    <row r="67" spans="1:9" s="50" customFormat="1" ht="21.75">
      <c r="A67" s="18"/>
      <c r="B67" s="41"/>
      <c r="C67" s="41"/>
      <c r="D67" s="41"/>
      <c r="E67" s="41"/>
      <c r="F67" s="41"/>
      <c r="G67" s="41"/>
      <c r="H67" s="19"/>
      <c r="I67" s="41"/>
    </row>
    <row r="68" spans="1:9" s="50" customFormat="1" ht="21.75">
      <c r="A68" s="18"/>
      <c r="B68" s="41"/>
      <c r="C68" s="41"/>
      <c r="D68" s="41"/>
      <c r="E68" s="41"/>
      <c r="F68" s="41"/>
      <c r="G68" s="41"/>
      <c r="H68" s="19"/>
      <c r="I68" s="41"/>
    </row>
    <row r="69" spans="1:9" s="24" customFormat="1" ht="21.75">
      <c r="A69" s="21"/>
      <c r="B69" s="22"/>
      <c r="C69" s="22"/>
      <c r="D69" s="22"/>
      <c r="E69" s="22"/>
      <c r="F69" s="22"/>
      <c r="G69" s="22"/>
      <c r="H69" s="23"/>
      <c r="I69" s="41"/>
    </row>
    <row r="70" spans="1:9" s="50" customFormat="1" ht="21.75">
      <c r="A70" s="25"/>
      <c r="B70" s="26"/>
      <c r="C70" s="26"/>
      <c r="D70" s="26"/>
      <c r="E70" s="26"/>
      <c r="F70" s="26"/>
      <c r="G70" s="26"/>
      <c r="H70" s="27"/>
      <c r="I70" s="41"/>
    </row>
    <row r="71" spans="1:9" s="50" customFormat="1" ht="21.75">
      <c r="A71" s="18"/>
      <c r="B71" s="41"/>
      <c r="C71" s="41"/>
      <c r="D71" s="41"/>
      <c r="E71" s="41"/>
      <c r="F71" s="41"/>
      <c r="G71" s="41"/>
      <c r="H71" s="19"/>
      <c r="I71" s="41"/>
    </row>
    <row r="72" spans="1:9" s="50" customFormat="1" ht="21.75">
      <c r="A72" s="63"/>
      <c r="B72" s="64"/>
      <c r="C72" s="64"/>
      <c r="D72" s="64"/>
      <c r="E72" s="64"/>
      <c r="F72" s="64"/>
      <c r="G72" s="64"/>
      <c r="H72" s="3"/>
      <c r="I72" s="64"/>
    </row>
    <row r="73" spans="1:9" s="50" customFormat="1" ht="21.75">
      <c r="A73" s="4"/>
      <c r="B73" s="1"/>
      <c r="C73" s="1"/>
      <c r="D73" s="1"/>
      <c r="E73" s="1"/>
      <c r="F73" s="1"/>
      <c r="G73" s="1"/>
      <c r="H73" s="5"/>
      <c r="I73" s="64"/>
    </row>
    <row r="74" spans="1:9" s="50" customFormat="1" ht="21.75">
      <c r="A74" s="28"/>
      <c r="B74" s="29"/>
      <c r="C74" s="29"/>
      <c r="D74" s="29"/>
      <c r="E74" s="29"/>
      <c r="F74" s="29"/>
      <c r="G74" s="29"/>
      <c r="H74" s="30"/>
      <c r="I74" s="64"/>
    </row>
    <row r="75" spans="1:9" s="50" customFormat="1" ht="21.75">
      <c r="A75" s="63"/>
      <c r="B75" s="64"/>
      <c r="C75" s="64"/>
      <c r="D75" s="64"/>
      <c r="E75" s="64"/>
      <c r="F75" s="64"/>
      <c r="G75" s="64"/>
      <c r="H75" s="3"/>
      <c r="I75" s="64"/>
    </row>
    <row r="76" spans="1:9" s="50" customFormat="1" ht="21.75">
      <c r="A76" s="63"/>
      <c r="B76" s="64"/>
      <c r="C76" s="64"/>
      <c r="D76" s="64"/>
      <c r="E76" s="64"/>
      <c r="F76" s="64"/>
      <c r="G76" s="64"/>
      <c r="H76" s="3"/>
      <c r="I76" s="64"/>
    </row>
    <row r="77" spans="1:9" s="50" customFormat="1" ht="21.75">
      <c r="A77" s="63"/>
      <c r="B77" s="64"/>
      <c r="C77" s="64"/>
      <c r="D77" s="64"/>
      <c r="E77" s="64"/>
      <c r="F77" s="64"/>
      <c r="G77" s="64"/>
      <c r="H77" s="3"/>
      <c r="I77" s="64"/>
    </row>
    <row r="78" spans="1:9" s="50" customFormat="1" ht="21.75">
      <c r="A78" s="63"/>
      <c r="B78" s="64"/>
      <c r="C78" s="64"/>
      <c r="D78" s="64"/>
      <c r="E78" s="64"/>
      <c r="F78" s="64"/>
      <c r="G78" s="64"/>
      <c r="H78" s="3"/>
      <c r="I78" s="64"/>
    </row>
    <row r="79" spans="1:9" s="50" customFormat="1" ht="22.5" thickBot="1">
      <c r="A79" s="63"/>
      <c r="B79" s="64"/>
      <c r="C79" s="64"/>
      <c r="D79" s="64"/>
      <c r="E79" s="64"/>
      <c r="F79" s="64"/>
      <c r="G79" s="64"/>
      <c r="H79" s="3"/>
      <c r="I79" s="64"/>
    </row>
    <row r="80" spans="1:8" s="46" customFormat="1" ht="24" customHeight="1">
      <c r="A80" s="513"/>
      <c r="B80" s="513"/>
      <c r="C80" s="513"/>
      <c r="D80" s="514"/>
      <c r="E80" s="31"/>
      <c r="F80" s="32"/>
      <c r="G80" s="52"/>
      <c r="H80" s="52"/>
    </row>
    <row r="81" spans="1:8" s="46" customFormat="1" ht="22.5" thickBot="1">
      <c r="A81" s="34"/>
      <c r="D81" s="35" t="s">
        <v>0</v>
      </c>
      <c r="E81" s="31"/>
      <c r="F81" s="36"/>
      <c r="G81" s="37"/>
      <c r="H81" s="37"/>
    </row>
    <row r="82" spans="6:8" ht="22.5" thickTop="1">
      <c r="F82" s="37"/>
      <c r="G82" s="37"/>
      <c r="H82" s="33"/>
    </row>
  </sheetData>
  <sheetProtection/>
  <mergeCells count="10">
    <mergeCell ref="A8:I8"/>
    <mergeCell ref="A41:D41"/>
    <mergeCell ref="A80:D80"/>
    <mergeCell ref="E5:H6"/>
    <mergeCell ref="A1:I1"/>
    <mergeCell ref="A2:B2"/>
    <mergeCell ref="A3:A7"/>
    <mergeCell ref="B3:B7"/>
    <mergeCell ref="I3:I7"/>
    <mergeCell ref="E3:H4"/>
  </mergeCells>
  <printOptions horizontalCentered="1"/>
  <pageMargins left="0.236220472440945" right="0.236220472440945" top="0.748031496062992" bottom="0.748031496062992" header="0.31496062992126" footer="0.31496062992126"/>
  <pageSetup fitToHeight="0" fitToWidth="1" horizontalDpi="600" verticalDpi="600" orientation="landscape" paperSize="9" scale="68" r:id="rId1"/>
  <headerFooter>
    <oddHeader>&amp;C&amp;P</oddHeader>
  </headerFooter>
  <rowBreaks count="5" manualBreakCount="5">
    <brk id="12" max="8" man="1"/>
    <brk id="15" max="8" man="1"/>
    <brk id="23" max="8" man="1"/>
    <brk id="30" max="8" man="1"/>
    <brk id="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เชียงใหม่</dc:title>
  <dc:subject/>
  <dc:creator>Nattapong OPDC</dc:creator>
  <cp:keywords>plan 2560</cp:keywords>
  <dc:description/>
  <cp:lastModifiedBy>AIE</cp:lastModifiedBy>
  <cp:lastPrinted>2017-01-12T10:49:34Z</cp:lastPrinted>
  <dcterms:created xsi:type="dcterms:W3CDTF">2016-01-19T08:31:38Z</dcterms:created>
  <dcterms:modified xsi:type="dcterms:W3CDTF">2017-01-12T13:07:33Z</dcterms:modified>
  <cp:category/>
  <cp:version/>
  <cp:contentType/>
  <cp:contentStatus/>
</cp:coreProperties>
</file>